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inder index" state="visible" r:id="rId5"/>
    <sheet sheetId="3" name="Document control" state="visible" r:id="rId6"/>
  </sheets>
  <definedNames>
    <definedName name="_xlnm.Print_Area" localSheetId="0">'Instructions'!$A1:$C36</definedName>
    <definedName name="_xlnm.Print_Area" localSheetId="1">'Binder index'!$A1:$J61</definedName>
    <definedName name="_xlnm.Print_Area" localSheetId="2">'Document control'!$A1:$D21</definedName>
  </definedNames>
  <calcPr calcId="171027" fullCalcOnLoad="1"/>
</workbook>
</file>

<file path=xl/sharedStrings.xml><?xml version="1.0" encoding="utf-8"?>
<sst xmlns="http://schemas.openxmlformats.org/spreadsheetml/2006/main" count="87" uniqueCount="79">
  <si>
    <t>Evidence Binder Index</t>
  </si>
  <si>
    <t>One index of every document the facility will hand a surveyor, with version, owner, location and review date.</t>
  </si>
  <si>
    <t>Free template from Meridex · horof.space. It is an independent working tool. It is not a CBAHI document and it does not contain any CBAHI standard text or standard numbers — you fill those in from your own licensed copy.</t>
  </si>
  <si>
    <t>Purpose</t>
  </si>
  <si>
    <t>During a survey the facility is asked for evidence, not for assurances. This index is the single list of what exists, what version it is, who owns it and exactly where it is. It turns "we have it somewhere" into a location a surveyor can be handed in under a minute, and it makes expired documents visible before somebody else finds them.</t>
  </si>
  <si>
    <t>How to use</t>
  </si>
  <si>
    <t>1.  Open your own licensed copy of the standards and work through the chapters. One row per document, not per standard: a policy that supports several standards can be listed once and referenced from each of them, or listed again with the same document number.</t>
  </si>
  <si>
    <t>2.  Fill Standard ID, evidence type, document title, document number and version exactly as they appear on the document. A version that does not match the copy in the binder is a finding in itself.</t>
  </si>
  <si>
    <t>3.  Type the approval date as dd/mm/yyyy. The next review date calculates itself as approval date plus 365 days, and the Status column then reads Current, Due within 60 days or Overdue.</t>
  </si>
  <si>
    <t>4.  If your facility reviews a document on a different cycle, or the committee has set a later date, just type over the next review date. The Status column follows whatever date is in the cell.</t>
  </si>
  <si>
    <t>5.  Write the location the way a stranger would find it: the full path, or the binder letter and shelf. "Quality office, binder H, shelf 2" beats "in the quality office".</t>
  </si>
  <si>
    <t>6.  Name the owner as a person with a job title, not a department. When a document expires, the department cannot chase it; a person can.</t>
  </si>
  <si>
    <t>7.  Run the Document control sheet before every committee meeting and clear the Overdue and Due within 60 days lines first.</t>
  </si>
  <si>
    <t>8.  Print the index before the survey and carry a copy in the front of the binder itself.</t>
  </si>
  <si>
    <t>What the values mean</t>
  </si>
  <si>
    <t>Value</t>
  </si>
  <si>
    <t>Meaning</t>
  </si>
  <si>
    <t>Policy / Procedure / Record / Minutes / Training record / Audit / Other</t>
  </si>
  <si>
    <t>The seven evidence types. Pick the one that best describes the document, not the department that owns it.</t>
  </si>
  <si>
    <t>Next review date</t>
  </si>
  <si>
    <t>Calculated: approval date + 12 months. Type over it whenever the real review date is different.</t>
  </si>
  <si>
    <t>Current</t>
  </si>
  <si>
    <t>Inside the review date.</t>
  </si>
  <si>
    <t>Due within 60 days</t>
  </si>
  <si>
    <t>The review date is less than 60 days away. Book the review before it becomes overdue.</t>
  </si>
  <si>
    <t>Overdue</t>
  </si>
  <si>
    <t>The review date has passed. The Status column only works when the next review date is filled.</t>
  </si>
  <si>
    <t>Printing</t>
  </si>
  <si>
    <t>Binder index prints landscape A4, one page wide, with the header row repeated and the print area set for the first 60 rows. Select more rows and use Page Layout › Print Area if the binder is bigger. There is also a blank printable version of the same index as a separate PDF (evidence-binder-index.pdf, A4 landscape, 20 rows per page) for teams that keep their index on paper.</t>
  </si>
  <si>
    <t>Tips from a quality department</t>
  </si>
  <si>
    <t>•  The index is worth more than the binder. A binder nobody can navigate wastes survey time; an index with a location, a version and an owner converts into evidence immediately.</t>
  </si>
  <si>
    <t>•  Check the version on the shelf, not in your head. Mismatched copies of a policy between the quality office and the unit are the most common document-control finding.</t>
  </si>
  <si>
    <t>•  Add a "superseded" type rather than deleting old versions. A surveyor who asks about a document from two years ago needs to see that you kept it and marked it.</t>
  </si>
  <si>
    <t>Prepared by Meridex · horof.space — Independent tool, not issued or endorsed by CBAHI. Fill standard IDs from your facility’s licensed copy of the CBAHI standards.</t>
  </si>
  <si>
    <t>Standard ID</t>
  </si>
  <si>
    <t>Evidence type</t>
  </si>
  <si>
    <t>Document title</t>
  </si>
  <si>
    <t>Document number</t>
  </si>
  <si>
    <t>Version</t>
  </si>
  <si>
    <t>Approval date</t>
  </si>
  <si>
    <t>Location (path, binder or shelf)</t>
  </si>
  <si>
    <t>Owner (name and job title)</t>
  </si>
  <si>
    <t>Status</t>
  </si>
  <si>
    <t>EXAMPLE</t>
  </si>
  <si>
    <t>Policy</t>
  </si>
  <si>
    <t>EXAMPLE: hand hygiene policy for clinical areas</t>
  </si>
  <si>
    <t>EXAMPLE: POL-014</t>
  </si>
  <si>
    <t>3.0</t>
  </si>
  <si>
    <t>EXAMPLE: Quality office, binder H, shelf 2 (also on the intranet)</t>
  </si>
  <si>
    <t>EXAMPLE: Infection Prevention Nurse</t>
  </si>
  <si>
    <t>Document control at a glance</t>
  </si>
  <si>
    <t>Counts come from the Binder index sheet. Use it to see, in one minute, whether the binder would pass a spot check on document control.</t>
  </si>
  <si>
    <t>Indexed items</t>
  </si>
  <si>
    <t>Items</t>
  </si>
  <si>
    <t>What belongs here</t>
  </si>
  <si>
    <t>A written, approved rule with no step-by-step detail, e.g. a code of practice.</t>
  </si>
  <si>
    <t>Procedure</t>
  </si>
  <si>
    <t>A written, approved sequence of steps someone follows.</t>
  </si>
  <si>
    <t>Record</t>
  </si>
  <si>
    <t>Evidence that something happened: a form, a register, a report, a chart extract.</t>
  </si>
  <si>
    <t>Minutes</t>
  </si>
  <si>
    <t>Evidence of a decision taken in a meeting.</t>
  </si>
  <si>
    <t>Training record</t>
  </si>
  <si>
    <t>Evidence that staff were trained: attendance sheets, competency sign-off.</t>
  </si>
  <si>
    <t>Audit</t>
  </si>
  <si>
    <t>Evidence of a check carried out: audit sheets, inspection checklists, results.</t>
  </si>
  <si>
    <t>Other</t>
  </si>
  <si>
    <t>Anything else. Use this row rather than leaving the type blank.</t>
  </si>
  <si>
    <t>All items</t>
  </si>
  <si>
    <t>One line per document in the binder.</t>
  </si>
  <si>
    <t>Review position</t>
  </si>
  <si>
    <t>Measure</t>
  </si>
  <si>
    <t>Share</t>
  </si>
  <si>
    <t>What it means</t>
  </si>
  <si>
    <t>What is inside its review date.</t>
  </si>
  <si>
    <t>Book the review now: these become overdue next.</t>
  </si>
  <si>
    <t>Past the next review date. These are the documents a surveyor is most likely to pick.</t>
  </si>
  <si>
    <t>No next review date yet</t>
  </si>
  <si>
    <t>An approval date is missing, or the row has not been completed. Fill the approval date and the dates calculate themselves.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</si>
</sst>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i/>
      <color rgb="FF6B7684"/>
      <sz val="10"/>
      <name val="Calibri"/>
    </font>
    <font>
      <b/>
      <color rgb="FFFFFFFF"/>
      <sz val="14"/>
      <name val="Calibri"/>
    </font>
    <font>
      <color auto="1"/>
      <sz val="9"/>
      <name val="Calibri"/>
    </font>
    <font>
      <b/>
      <color rgb="FF127572"/>
      <sz val="11"/>
      <name val="Calibri"/>
    </font>
  </fonts>
  <fills count="6">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
      <patternFill patternType="solid">
        <fgColor rgb="FFE3F2E9"/>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2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0" borderId="1" xfId="0" applyFont="1"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xf>
    <xf numFmtId="164" fontId="9" fillId="4" borderId="1" xfId="0" applyNumberFormat="1" applyFont="1" applyFill="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164" fontId="5" fillId="0" borderId="1" xfId="0" applyNumberFormat="1" applyFont="1" applyBorder="1" applyAlignment="1">
      <alignment horizontal="center" vertical="top"/>
    </xf>
    <xf numFmtId="0" fontId="10" fillId="2" borderId="0" xfId="0" applyFont="1" applyFill="1" applyAlignment="1">
      <alignment horizontal="left" vertical="center" indent="1"/>
    </xf>
    <xf numFmtId="0" fontId="11" fillId="0" borderId="0" xfId="0" applyFont="1" applyAlignment="1">
      <alignment vertical="top" wrapText="1"/>
    </xf>
    <xf numFmtId="0" fontId="12" fillId="0" borderId="0" xfId="0" applyFont="1"/>
    <xf numFmtId="0" fontId="5" fillId="0" borderId="1" xfId="0" applyFont="1" applyBorder="1" applyAlignment="1">
      <alignment horizontal="left" vertical="top"/>
    </xf>
    <xf numFmtId="1" fontId="5" fillId="0" borderId="1" xfId="0" applyNumberFormat="1" applyFont="1" applyBorder="1" applyAlignment="1">
      <alignment horizontal="center" vertical="top"/>
    </xf>
    <xf numFmtId="0" fontId="5" fillId="5" borderId="1" xfId="0" applyFont="1" applyFill="1" applyBorder="1" applyAlignment="1">
      <alignment horizontal="left" vertical="top"/>
    </xf>
    <xf numFmtId="1" fontId="5" fillId="5" borderId="1" xfId="0" applyNumberFormat="1" applyFont="1" applyFill="1" applyBorder="1" applyAlignment="1">
      <alignment horizontal="center" vertical="top"/>
    </xf>
    <xf numFmtId="0" fontId="5" fillId="5" borderId="1" xfId="0" applyFont="1" applyFill="1" applyBorder="1" applyAlignment="1">
      <alignment horizontal="left" vertical="top" wrapText="1"/>
    </xf>
    <xf numFmtId="9" fontId="5" fillId="0" borderId="1" xfId="0" applyNumberFormat="1" applyFont="1" applyBorder="1" applyAlignment="1">
      <alignment horizontal="center" vertical="top"/>
    </xf>
  </cellXfs>
  <cellStyles count="1">
    <cellStyle name="Normal" xfId="0" builtinId="0"/>
  </cellStyles>
  <dxfs count="9">
    <dxf>
      <font>
        <b/>
        <color rgb="FF1E6B3A"/>
      </font>
      <fill>
        <patternFill patternType="solid">
          <fgColor rgb="FFE3F2E9"/>
          <bgColor rgb="FFE3F2E9"/>
        </patternFill>
      </fill>
    </dxf>
    <dxf>
      <font>
        <b/>
        <color rgb="FF8A5A00"/>
      </font>
      <fill>
        <patternFill patternType="solid">
          <fgColor rgb="FFFFF4E0"/>
          <bgColor rgb="FFFFF4E0"/>
        </patternFill>
      </fill>
    </dxf>
    <dxf>
      <font>
        <b/>
        <color rgb="FF9B2226"/>
      </font>
      <fill>
        <patternFill patternType="solid">
          <fgColor rgb="FFFDE7E7"/>
          <bgColor rgb="FFFDE7E7"/>
        </patternFill>
      </fill>
    </dxf>
    <dxf>
      <font>
        <b/>
        <color rgb="FF1E6B3A"/>
      </font>
      <fill>
        <patternFill patternType="solid">
          <fgColor rgb="FFE3F2E9"/>
          <bgColor rgb="FFE3F2E9"/>
        </patternFill>
      </fill>
    </dxf>
    <dxf>
      <font>
        <b/>
        <color rgb="FF8A5A00"/>
      </font>
      <fill>
        <patternFill patternType="solid">
          <fgColor rgb="FFFFF4E0"/>
          <bgColor rgb="FFFFF4E0"/>
        </patternFill>
      </fill>
    </dxf>
    <dxf>
      <font>
        <b/>
        <color rgb="FF9B2226"/>
      </font>
      <fill>
        <patternFill patternType="solid">
          <fgColor rgb="FFFDE7E7"/>
          <bgColor rgb="FFFDE7E7"/>
        </patternFill>
      </fill>
    </dxf>
    <dxf>
      <font>
        <b/>
        <color rgb="FF1E6B3A"/>
      </font>
      <fill>
        <patternFill patternType="solid">
          <fgColor rgb="FFE3F2E9"/>
          <bgColor rgb="FFE3F2E9"/>
        </patternFill>
      </fill>
    </dxf>
    <dxf>
      <font>
        <b/>
        <color rgb="FF8A5A00"/>
      </font>
      <fill>
        <patternFill patternType="solid">
          <fgColor rgb="FFFFF4E0"/>
          <bgColor rgb="FFFFF4E0"/>
        </patternFill>
      </fill>
    </dxf>
    <dxf>
      <font>
        <b/>
        <color rgb="FF9B2226"/>
      </font>
      <fill>
        <patternFill patternType="solid">
          <fgColor rgb="FFFDE7E7"/>
          <bgColor rgb="FFFDE7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5"/>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7" ht="28" customHeight="1" spans="2:2" x14ac:dyDescent="0.25">
      <c r="B17" s="5" t="s">
        <v>13</v>
      </c>
    </row>
    <row r="19" ht="18" customHeight="1" spans="2:2" x14ac:dyDescent="0.25">
      <c r="B19" s="4" t="s">
        <v>14</v>
      </c>
    </row>
    <row r="20" spans="2:3" x14ac:dyDescent="0.25">
      <c r="B20" s="6" t="s">
        <v>15</v>
      </c>
      <c r="C20" s="6" t="s">
        <v>16</v>
      </c>
    </row>
    <row r="21" ht="45" customHeight="1" spans="2:3" x14ac:dyDescent="0.25">
      <c r="B21" s="7" t="s">
        <v>17</v>
      </c>
      <c r="C21" s="8" t="s">
        <v>18</v>
      </c>
    </row>
    <row r="22" ht="45" customHeight="1" spans="2:3" x14ac:dyDescent="0.25">
      <c r="B22" s="9" t="s">
        <v>19</v>
      </c>
      <c r="C22" s="10" t="s">
        <v>20</v>
      </c>
    </row>
    <row r="23" ht="30" customHeight="1" spans="2:3" x14ac:dyDescent="0.25">
      <c r="B23" s="7" t="s">
        <v>21</v>
      </c>
      <c r="C23" s="8" t="s">
        <v>22</v>
      </c>
    </row>
    <row r="24" ht="45" customHeight="1" spans="2:3" x14ac:dyDescent="0.25">
      <c r="B24" s="9" t="s">
        <v>23</v>
      </c>
      <c r="C24" s="10" t="s">
        <v>24</v>
      </c>
    </row>
    <row r="25" ht="45" customHeight="1" spans="2:3" x14ac:dyDescent="0.25">
      <c r="B25" s="7" t="s">
        <v>25</v>
      </c>
      <c r="C25" s="8" t="s">
        <v>26</v>
      </c>
    </row>
    <row r="27" ht="18" customHeight="1" spans="2:2" x14ac:dyDescent="0.25">
      <c r="B27" s="4" t="s">
        <v>27</v>
      </c>
    </row>
    <row r="28" ht="42" customHeight="1" spans="2:2" x14ac:dyDescent="0.25">
      <c r="B28" s="5" t="s">
        <v>28</v>
      </c>
    </row>
    <row r="30" ht="18" customHeight="1" spans="2:2" x14ac:dyDescent="0.25">
      <c r="B30" s="4" t="s">
        <v>29</v>
      </c>
    </row>
    <row r="31" ht="28" customHeight="1" spans="2:2" x14ac:dyDescent="0.25">
      <c r="B31" s="5" t="s">
        <v>30</v>
      </c>
    </row>
    <row r="32" ht="28" customHeight="1" spans="2:2" x14ac:dyDescent="0.25">
      <c r="B32" s="5" t="s">
        <v>31</v>
      </c>
    </row>
    <row r="33" ht="28" customHeight="1" spans="2:2" x14ac:dyDescent="0.25">
      <c r="B33" s="5" t="s">
        <v>32</v>
      </c>
    </row>
    <row r="35" ht="42" customHeight="1" spans="2:2" x14ac:dyDescent="0.25">
      <c r="B35" s="11" t="s">
        <v>33</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180"/>
    <pageSetUpPr fitToPage="1"/>
  </sheetPr>
  <dimension ref="A1:J302"/>
  <sheetViews>
    <sheetView workbookViewId="0" showGridLines="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38" customWidth="1"/>
    <col min="4" max="4" width="16" customWidth="1"/>
    <col min="6" max="6" width="12" customWidth="1"/>
    <col min="7" max="7" width="13" customWidth="1"/>
    <col min="8" max="8" width="30" customWidth="1"/>
    <col min="9" max="9" width="22" customWidth="1"/>
    <col min="10" max="10" width="16" customWidth="1"/>
  </cols>
  <sheetData>
    <row r="1" ht="34" customHeight="1" spans="1:10" x14ac:dyDescent="0.25">
      <c r="A1" s="12" t="s">
        <v>34</v>
      </c>
      <c r="B1" s="12" t="s">
        <v>35</v>
      </c>
      <c r="C1" s="12" t="s">
        <v>36</v>
      </c>
      <c r="D1" s="12" t="s">
        <v>37</v>
      </c>
      <c r="E1" s="12" t="s">
        <v>38</v>
      </c>
      <c r="F1" s="12" t="s">
        <v>39</v>
      </c>
      <c r="G1" s="12" t="s">
        <v>19</v>
      </c>
      <c r="H1" s="12" t="s">
        <v>40</v>
      </c>
      <c r="I1" s="12" t="s">
        <v>41</v>
      </c>
      <c r="J1" s="12" t="s">
        <v>42</v>
      </c>
    </row>
    <row r="2" spans="1:10" x14ac:dyDescent="0.25">
      <c r="A2" s="13" t="s">
        <v>43</v>
      </c>
      <c r="B2" s="13" t="s">
        <v>44</v>
      </c>
      <c r="C2" s="13" t="s">
        <v>45</v>
      </c>
      <c r="D2" s="13" t="s">
        <v>46</v>
      </c>
      <c r="E2" s="14" t="s">
        <v>47</v>
      </c>
      <c r="F2" s="15"/>
      <c r="G2" s="15">
        <f>IF(F2="","",IFERROR(EDATE(IFERROR(DATEVALUE(F2),F2),12),""))</f>
      </c>
      <c r="H2" s="13" t="s">
        <v>48</v>
      </c>
      <c r="I2" s="13" t="s">
        <v>49</v>
      </c>
      <c r="J2" s="14">
        <f>IF(AND(ISNUMBER(G2),G2&lt;&gt;""),IF(G2&lt;TODAY(),"Overdue",IF(G2&lt;=TODAY()+60,"Due within 60 days","Current")),"")</f>
      </c>
    </row>
    <row r="3" spans="1:10" x14ac:dyDescent="0.25">
      <c r="A3" s="16"/>
      <c r="B3" s="16"/>
      <c r="C3" s="16"/>
      <c r="D3" s="16"/>
      <c r="E3" s="17"/>
      <c r="F3" s="18"/>
      <c r="G3" s="18">
        <f>IF(F3="","",IFERROR(EDATE(IFERROR(DATEVALUE(F3),F3),12),""))</f>
      </c>
      <c r="H3" s="16"/>
      <c r="I3" s="16"/>
      <c r="J3" s="17">
        <f>IF(AND(ISNUMBER(G3),G3&lt;&gt;""),IF(G3&lt;TODAY(),"Overdue",IF(G3&lt;=TODAY()+60,"Due within 60 days","Current")),"")</f>
      </c>
    </row>
    <row r="4" spans="1:10" x14ac:dyDescent="0.25">
      <c r="A4" s="16"/>
      <c r="B4" s="16"/>
      <c r="C4" s="16"/>
      <c r="D4" s="16"/>
      <c r="E4" s="17"/>
      <c r="F4" s="18"/>
      <c r="G4" s="18">
        <f>IF(F4="","",IFERROR(EDATE(IFERROR(DATEVALUE(F4),F4),12),""))</f>
      </c>
      <c r="H4" s="16"/>
      <c r="I4" s="16"/>
      <c r="J4" s="17">
        <f>IF(AND(ISNUMBER(G4),G4&lt;&gt;""),IF(G4&lt;TODAY(),"Overdue",IF(G4&lt;=TODAY()+60,"Due within 60 days","Current")),"")</f>
      </c>
    </row>
    <row r="5" spans="1:10" x14ac:dyDescent="0.25">
      <c r="A5" s="16"/>
      <c r="B5" s="16"/>
      <c r="C5" s="16"/>
      <c r="D5" s="16"/>
      <c r="E5" s="17"/>
      <c r="F5" s="18"/>
      <c r="G5" s="18">
        <f>IF(F5="","",IFERROR(EDATE(IFERROR(DATEVALUE(F5),F5),12),""))</f>
      </c>
      <c r="H5" s="16"/>
      <c r="I5" s="16"/>
      <c r="J5" s="17">
        <f>IF(AND(ISNUMBER(G5),G5&lt;&gt;""),IF(G5&lt;TODAY(),"Overdue",IF(G5&lt;=TODAY()+60,"Due within 60 days","Current")),"")</f>
      </c>
    </row>
    <row r="6" spans="1:10" x14ac:dyDescent="0.25">
      <c r="A6" s="16"/>
      <c r="B6" s="16"/>
      <c r="C6" s="16"/>
      <c r="D6" s="16"/>
      <c r="E6" s="17"/>
      <c r="F6" s="18"/>
      <c r="G6" s="18">
        <f>IF(F6="","",IFERROR(EDATE(IFERROR(DATEVALUE(F6),F6),12),""))</f>
      </c>
      <c r="H6" s="16"/>
      <c r="I6" s="16"/>
      <c r="J6" s="17">
        <f>IF(AND(ISNUMBER(G6),G6&lt;&gt;""),IF(G6&lt;TODAY(),"Overdue",IF(G6&lt;=TODAY()+60,"Due within 60 days","Current")),"")</f>
      </c>
    </row>
    <row r="7" spans="1:10" x14ac:dyDescent="0.25">
      <c r="A7" s="16"/>
      <c r="B7" s="16"/>
      <c r="C7" s="16"/>
      <c r="D7" s="16"/>
      <c r="E7" s="17"/>
      <c r="F7" s="18"/>
      <c r="G7" s="18">
        <f>IF(F7="","",IFERROR(EDATE(IFERROR(DATEVALUE(F7),F7),12),""))</f>
      </c>
      <c r="H7" s="16"/>
      <c r="I7" s="16"/>
      <c r="J7" s="17">
        <f>IF(AND(ISNUMBER(G7),G7&lt;&gt;""),IF(G7&lt;TODAY(),"Overdue",IF(G7&lt;=TODAY()+60,"Due within 60 days","Current")),"")</f>
      </c>
    </row>
    <row r="8" spans="1:10" x14ac:dyDescent="0.25">
      <c r="A8" s="16"/>
      <c r="B8" s="16"/>
      <c r="C8" s="16"/>
      <c r="D8" s="16"/>
      <c r="E8" s="17"/>
      <c r="F8" s="18"/>
      <c r="G8" s="18">
        <f>IF(F8="","",IFERROR(EDATE(IFERROR(DATEVALUE(F8),F8),12),""))</f>
      </c>
      <c r="H8" s="16"/>
      <c r="I8" s="16"/>
      <c r="J8" s="17">
        <f>IF(AND(ISNUMBER(G8),G8&lt;&gt;""),IF(G8&lt;TODAY(),"Overdue",IF(G8&lt;=TODAY()+60,"Due within 60 days","Current")),"")</f>
      </c>
    </row>
    <row r="9" spans="1:10" x14ac:dyDescent="0.25">
      <c r="A9" s="16"/>
      <c r="B9" s="16"/>
      <c r="C9" s="16"/>
      <c r="D9" s="16"/>
      <c r="E9" s="17"/>
      <c r="F9" s="18"/>
      <c r="G9" s="18">
        <f>IF(F9="","",IFERROR(EDATE(IFERROR(DATEVALUE(F9),F9),12),""))</f>
      </c>
      <c r="H9" s="16"/>
      <c r="I9" s="16"/>
      <c r="J9" s="17">
        <f>IF(AND(ISNUMBER(G9),G9&lt;&gt;""),IF(G9&lt;TODAY(),"Overdue",IF(G9&lt;=TODAY()+60,"Due within 60 days","Current")),"")</f>
      </c>
    </row>
    <row r="10" spans="1:10" x14ac:dyDescent="0.25">
      <c r="A10" s="16"/>
      <c r="B10" s="16"/>
      <c r="C10" s="16"/>
      <c r="D10" s="16"/>
      <c r="E10" s="17"/>
      <c r="F10" s="18"/>
      <c r="G10" s="18">
        <f>IF(F10="","",IFERROR(EDATE(IFERROR(DATEVALUE(F10),F10),12),""))</f>
      </c>
      <c r="H10" s="16"/>
      <c r="I10" s="16"/>
      <c r="J10" s="17">
        <f>IF(AND(ISNUMBER(G10),G10&lt;&gt;""),IF(G10&lt;TODAY(),"Overdue",IF(G10&lt;=TODAY()+60,"Due within 60 days","Current")),"")</f>
      </c>
    </row>
    <row r="11" spans="1:10" x14ac:dyDescent="0.25">
      <c r="A11" s="16"/>
      <c r="B11" s="16"/>
      <c r="C11" s="16"/>
      <c r="D11" s="16"/>
      <c r="E11" s="17"/>
      <c r="F11" s="18"/>
      <c r="G11" s="18">
        <f>IF(F11="","",IFERROR(EDATE(IFERROR(DATEVALUE(F11),F11),12),""))</f>
      </c>
      <c r="H11" s="16"/>
      <c r="I11" s="16"/>
      <c r="J11" s="17">
        <f>IF(AND(ISNUMBER(G11),G11&lt;&gt;""),IF(G11&lt;TODAY(),"Overdue",IF(G11&lt;=TODAY()+60,"Due within 60 days","Current")),"")</f>
      </c>
    </row>
    <row r="12" spans="1:10" x14ac:dyDescent="0.25">
      <c r="A12" s="16"/>
      <c r="B12" s="16"/>
      <c r="C12" s="16"/>
      <c r="D12" s="16"/>
      <c r="E12" s="17"/>
      <c r="F12" s="18"/>
      <c r="G12" s="18">
        <f>IF(F12="","",IFERROR(EDATE(IFERROR(DATEVALUE(F12),F12),12),""))</f>
      </c>
      <c r="H12" s="16"/>
      <c r="I12" s="16"/>
      <c r="J12" s="17">
        <f>IF(AND(ISNUMBER(G12),G12&lt;&gt;""),IF(G12&lt;TODAY(),"Overdue",IF(G12&lt;=TODAY()+60,"Due within 60 days","Current")),"")</f>
      </c>
    </row>
    <row r="13" spans="1:10" x14ac:dyDescent="0.25">
      <c r="A13" s="16"/>
      <c r="B13" s="16"/>
      <c r="C13" s="16"/>
      <c r="D13" s="16"/>
      <c r="E13" s="17"/>
      <c r="F13" s="18"/>
      <c r="G13" s="18">
        <f>IF(F13="","",IFERROR(EDATE(IFERROR(DATEVALUE(F13),F13),12),""))</f>
      </c>
      <c r="H13" s="16"/>
      <c r="I13" s="16"/>
      <c r="J13" s="17">
        <f>IF(AND(ISNUMBER(G13),G13&lt;&gt;""),IF(G13&lt;TODAY(),"Overdue",IF(G13&lt;=TODAY()+60,"Due within 60 days","Current")),"")</f>
      </c>
    </row>
    <row r="14" spans="1:10" x14ac:dyDescent="0.25">
      <c r="A14" s="16"/>
      <c r="B14" s="16"/>
      <c r="C14" s="16"/>
      <c r="D14" s="16"/>
      <c r="E14" s="17"/>
      <c r="F14" s="18"/>
      <c r="G14" s="18">
        <f>IF(F14="","",IFERROR(EDATE(IFERROR(DATEVALUE(F14),F14),12),""))</f>
      </c>
      <c r="H14" s="16"/>
      <c r="I14" s="16"/>
      <c r="J14" s="17">
        <f>IF(AND(ISNUMBER(G14),G14&lt;&gt;""),IF(G14&lt;TODAY(),"Overdue",IF(G14&lt;=TODAY()+60,"Due within 60 days","Current")),"")</f>
      </c>
    </row>
    <row r="15" spans="1:10" x14ac:dyDescent="0.25">
      <c r="A15" s="16"/>
      <c r="B15" s="16"/>
      <c r="C15" s="16"/>
      <c r="D15" s="16"/>
      <c r="E15" s="17"/>
      <c r="F15" s="18"/>
      <c r="G15" s="18">
        <f>IF(F15="","",IFERROR(EDATE(IFERROR(DATEVALUE(F15),F15),12),""))</f>
      </c>
      <c r="H15" s="16"/>
      <c r="I15" s="16"/>
      <c r="J15" s="17">
        <f>IF(AND(ISNUMBER(G15),G15&lt;&gt;""),IF(G15&lt;TODAY(),"Overdue",IF(G15&lt;=TODAY()+60,"Due within 60 days","Current")),"")</f>
      </c>
    </row>
    <row r="16" spans="1:10" x14ac:dyDescent="0.25">
      <c r="A16" s="16"/>
      <c r="B16" s="16"/>
      <c r="C16" s="16"/>
      <c r="D16" s="16"/>
      <c r="E16" s="17"/>
      <c r="F16" s="18"/>
      <c r="G16" s="18">
        <f>IF(F16="","",IFERROR(EDATE(IFERROR(DATEVALUE(F16),F16),12),""))</f>
      </c>
      <c r="H16" s="16"/>
      <c r="I16" s="16"/>
      <c r="J16" s="17">
        <f>IF(AND(ISNUMBER(G16),G16&lt;&gt;""),IF(G16&lt;TODAY(),"Overdue",IF(G16&lt;=TODAY()+60,"Due within 60 days","Current")),"")</f>
      </c>
    </row>
    <row r="17" spans="1:10" x14ac:dyDescent="0.25">
      <c r="A17" s="16"/>
      <c r="B17" s="16"/>
      <c r="C17" s="16"/>
      <c r="D17" s="16"/>
      <c r="E17" s="17"/>
      <c r="F17" s="18"/>
      <c r="G17" s="18">
        <f>IF(F17="","",IFERROR(EDATE(IFERROR(DATEVALUE(F17),F17),12),""))</f>
      </c>
      <c r="H17" s="16"/>
      <c r="I17" s="16"/>
      <c r="J17" s="17">
        <f>IF(AND(ISNUMBER(G17),G17&lt;&gt;""),IF(G17&lt;TODAY(),"Overdue",IF(G17&lt;=TODAY()+60,"Due within 60 days","Current")),"")</f>
      </c>
    </row>
    <row r="18" spans="1:10" x14ac:dyDescent="0.25">
      <c r="A18" s="16"/>
      <c r="B18" s="16"/>
      <c r="C18" s="16"/>
      <c r="D18" s="16"/>
      <c r="E18" s="17"/>
      <c r="F18" s="18"/>
      <c r="G18" s="18">
        <f>IF(F18="","",IFERROR(EDATE(IFERROR(DATEVALUE(F18),F18),12),""))</f>
      </c>
      <c r="H18" s="16"/>
      <c r="I18" s="16"/>
      <c r="J18" s="17">
        <f>IF(AND(ISNUMBER(G18),G18&lt;&gt;""),IF(G18&lt;TODAY(),"Overdue",IF(G18&lt;=TODAY()+60,"Due within 60 days","Current")),"")</f>
      </c>
    </row>
    <row r="19" spans="1:10" x14ac:dyDescent="0.25">
      <c r="A19" s="16"/>
      <c r="B19" s="16"/>
      <c r="C19" s="16"/>
      <c r="D19" s="16"/>
      <c r="E19" s="17"/>
      <c r="F19" s="18"/>
      <c r="G19" s="18">
        <f>IF(F19="","",IFERROR(EDATE(IFERROR(DATEVALUE(F19),F19),12),""))</f>
      </c>
      <c r="H19" s="16"/>
      <c r="I19" s="16"/>
      <c r="J19" s="17">
        <f>IF(AND(ISNUMBER(G19),G19&lt;&gt;""),IF(G19&lt;TODAY(),"Overdue",IF(G19&lt;=TODAY()+60,"Due within 60 days","Current")),"")</f>
      </c>
    </row>
    <row r="20" spans="1:10" x14ac:dyDescent="0.25">
      <c r="A20" s="16"/>
      <c r="B20" s="16"/>
      <c r="C20" s="16"/>
      <c r="D20" s="16"/>
      <c r="E20" s="17"/>
      <c r="F20" s="18"/>
      <c r="G20" s="18">
        <f>IF(F20="","",IFERROR(EDATE(IFERROR(DATEVALUE(F20),F20),12),""))</f>
      </c>
      <c r="H20" s="16"/>
      <c r="I20" s="16"/>
      <c r="J20" s="17">
        <f>IF(AND(ISNUMBER(G20),G20&lt;&gt;""),IF(G20&lt;TODAY(),"Overdue",IF(G20&lt;=TODAY()+60,"Due within 60 days","Current")),"")</f>
      </c>
    </row>
    <row r="21" spans="1:10" x14ac:dyDescent="0.25">
      <c r="A21" s="16"/>
      <c r="B21" s="16"/>
      <c r="C21" s="16"/>
      <c r="D21" s="16"/>
      <c r="E21" s="17"/>
      <c r="F21" s="18"/>
      <c r="G21" s="18">
        <f>IF(F21="","",IFERROR(EDATE(IFERROR(DATEVALUE(F21),F21),12),""))</f>
      </c>
      <c r="H21" s="16"/>
      <c r="I21" s="16"/>
      <c r="J21" s="17">
        <f>IF(AND(ISNUMBER(G21),G21&lt;&gt;""),IF(G21&lt;TODAY(),"Overdue",IF(G21&lt;=TODAY()+60,"Due within 60 days","Current")),"")</f>
      </c>
    </row>
    <row r="22" spans="1:10" x14ac:dyDescent="0.25">
      <c r="A22" s="16"/>
      <c r="B22" s="16"/>
      <c r="C22" s="16"/>
      <c r="D22" s="16"/>
      <c r="E22" s="17"/>
      <c r="F22" s="18"/>
      <c r="G22" s="18">
        <f>IF(F22="","",IFERROR(EDATE(IFERROR(DATEVALUE(F22),F22),12),""))</f>
      </c>
      <c r="H22" s="16"/>
      <c r="I22" s="16"/>
      <c r="J22" s="17">
        <f>IF(AND(ISNUMBER(G22),G22&lt;&gt;""),IF(G22&lt;TODAY(),"Overdue",IF(G22&lt;=TODAY()+60,"Due within 60 days","Current")),"")</f>
      </c>
    </row>
    <row r="23" spans="1:10" x14ac:dyDescent="0.25">
      <c r="A23" s="16"/>
      <c r="B23" s="16"/>
      <c r="C23" s="16"/>
      <c r="D23" s="16"/>
      <c r="E23" s="17"/>
      <c r="F23" s="18"/>
      <c r="G23" s="18">
        <f>IF(F23="","",IFERROR(EDATE(IFERROR(DATEVALUE(F23),F23),12),""))</f>
      </c>
      <c r="H23" s="16"/>
      <c r="I23" s="16"/>
      <c r="J23" s="17">
        <f>IF(AND(ISNUMBER(G23),G23&lt;&gt;""),IF(G23&lt;TODAY(),"Overdue",IF(G23&lt;=TODAY()+60,"Due within 60 days","Current")),"")</f>
      </c>
    </row>
    <row r="24" spans="1:10" x14ac:dyDescent="0.25">
      <c r="A24" s="16"/>
      <c r="B24" s="16"/>
      <c r="C24" s="16"/>
      <c r="D24" s="16"/>
      <c r="E24" s="17"/>
      <c r="F24" s="18"/>
      <c r="G24" s="18">
        <f>IF(F24="","",IFERROR(EDATE(IFERROR(DATEVALUE(F24),F24),12),""))</f>
      </c>
      <c r="H24" s="16"/>
      <c r="I24" s="16"/>
      <c r="J24" s="17">
        <f>IF(AND(ISNUMBER(G24),G24&lt;&gt;""),IF(G24&lt;TODAY(),"Overdue",IF(G24&lt;=TODAY()+60,"Due within 60 days","Current")),"")</f>
      </c>
    </row>
    <row r="25" spans="1:10" x14ac:dyDescent="0.25">
      <c r="A25" s="16"/>
      <c r="B25" s="16"/>
      <c r="C25" s="16"/>
      <c r="D25" s="16"/>
      <c r="E25" s="17"/>
      <c r="F25" s="18"/>
      <c r="G25" s="18">
        <f>IF(F25="","",IFERROR(EDATE(IFERROR(DATEVALUE(F25),F25),12),""))</f>
      </c>
      <c r="H25" s="16"/>
      <c r="I25" s="16"/>
      <c r="J25" s="17">
        <f>IF(AND(ISNUMBER(G25),G25&lt;&gt;""),IF(G25&lt;TODAY(),"Overdue",IF(G25&lt;=TODAY()+60,"Due within 60 days","Current")),"")</f>
      </c>
    </row>
    <row r="26" spans="1:10" x14ac:dyDescent="0.25">
      <c r="A26" s="16"/>
      <c r="B26" s="16"/>
      <c r="C26" s="16"/>
      <c r="D26" s="16"/>
      <c r="E26" s="17"/>
      <c r="F26" s="18"/>
      <c r="G26" s="18">
        <f>IF(F26="","",IFERROR(EDATE(IFERROR(DATEVALUE(F26),F26),12),""))</f>
      </c>
      <c r="H26" s="16"/>
      <c r="I26" s="16"/>
      <c r="J26" s="17">
        <f>IF(AND(ISNUMBER(G26),G26&lt;&gt;""),IF(G26&lt;TODAY(),"Overdue",IF(G26&lt;=TODAY()+60,"Due within 60 days","Current")),"")</f>
      </c>
    </row>
    <row r="27" spans="1:10" x14ac:dyDescent="0.25">
      <c r="A27" s="16"/>
      <c r="B27" s="16"/>
      <c r="C27" s="16"/>
      <c r="D27" s="16"/>
      <c r="E27" s="17"/>
      <c r="F27" s="18"/>
      <c r="G27" s="18">
        <f>IF(F27="","",IFERROR(EDATE(IFERROR(DATEVALUE(F27),F27),12),""))</f>
      </c>
      <c r="H27" s="16"/>
      <c r="I27" s="16"/>
      <c r="J27" s="17">
        <f>IF(AND(ISNUMBER(G27),G27&lt;&gt;""),IF(G27&lt;TODAY(),"Overdue",IF(G27&lt;=TODAY()+60,"Due within 60 days","Current")),"")</f>
      </c>
    </row>
    <row r="28" spans="1:10" x14ac:dyDescent="0.25">
      <c r="A28" s="16"/>
      <c r="B28" s="16"/>
      <c r="C28" s="16"/>
      <c r="D28" s="16"/>
      <c r="E28" s="17"/>
      <c r="F28" s="18"/>
      <c r="G28" s="18">
        <f>IF(F28="","",IFERROR(EDATE(IFERROR(DATEVALUE(F28),F28),12),""))</f>
      </c>
      <c r="H28" s="16"/>
      <c r="I28" s="16"/>
      <c r="J28" s="17">
        <f>IF(AND(ISNUMBER(G28),G28&lt;&gt;""),IF(G28&lt;TODAY(),"Overdue",IF(G28&lt;=TODAY()+60,"Due within 60 days","Current")),"")</f>
      </c>
    </row>
    <row r="29" spans="1:10" x14ac:dyDescent="0.25">
      <c r="A29" s="16"/>
      <c r="B29" s="16"/>
      <c r="C29" s="16"/>
      <c r="D29" s="16"/>
      <c r="E29" s="17"/>
      <c r="F29" s="18"/>
      <c r="G29" s="18">
        <f>IF(F29="","",IFERROR(EDATE(IFERROR(DATEVALUE(F29),F29),12),""))</f>
      </c>
      <c r="H29" s="16"/>
      <c r="I29" s="16"/>
      <c r="J29" s="17">
        <f>IF(AND(ISNUMBER(G29),G29&lt;&gt;""),IF(G29&lt;TODAY(),"Overdue",IF(G29&lt;=TODAY()+60,"Due within 60 days","Current")),"")</f>
      </c>
    </row>
    <row r="30" spans="1:10" x14ac:dyDescent="0.25">
      <c r="A30" s="16"/>
      <c r="B30" s="16"/>
      <c r="C30" s="16"/>
      <c r="D30" s="16"/>
      <c r="E30" s="17"/>
      <c r="F30" s="18"/>
      <c r="G30" s="18">
        <f>IF(F30="","",IFERROR(EDATE(IFERROR(DATEVALUE(F30),F30),12),""))</f>
      </c>
      <c r="H30" s="16"/>
      <c r="I30" s="16"/>
      <c r="J30" s="17">
        <f>IF(AND(ISNUMBER(G30),G30&lt;&gt;""),IF(G30&lt;TODAY(),"Overdue",IF(G30&lt;=TODAY()+60,"Due within 60 days","Current")),"")</f>
      </c>
    </row>
    <row r="31" spans="1:10" x14ac:dyDescent="0.25">
      <c r="A31" s="16"/>
      <c r="B31" s="16"/>
      <c r="C31" s="16"/>
      <c r="D31" s="16"/>
      <c r="E31" s="17"/>
      <c r="F31" s="18"/>
      <c r="G31" s="18">
        <f>IF(F31="","",IFERROR(EDATE(IFERROR(DATEVALUE(F31),F31),12),""))</f>
      </c>
      <c r="H31" s="16"/>
      <c r="I31" s="16"/>
      <c r="J31" s="17">
        <f>IF(AND(ISNUMBER(G31),G31&lt;&gt;""),IF(G31&lt;TODAY(),"Overdue",IF(G31&lt;=TODAY()+60,"Due within 60 days","Current")),"")</f>
      </c>
    </row>
    <row r="32" spans="1:10" x14ac:dyDescent="0.25">
      <c r="A32" s="16"/>
      <c r="B32" s="16"/>
      <c r="C32" s="16"/>
      <c r="D32" s="16"/>
      <c r="E32" s="17"/>
      <c r="F32" s="18"/>
      <c r="G32" s="18">
        <f>IF(F32="","",IFERROR(EDATE(IFERROR(DATEVALUE(F32),F32),12),""))</f>
      </c>
      <c r="H32" s="16"/>
      <c r="I32" s="16"/>
      <c r="J32" s="17">
        <f>IF(AND(ISNUMBER(G32),G32&lt;&gt;""),IF(G32&lt;TODAY(),"Overdue",IF(G32&lt;=TODAY()+60,"Due within 60 days","Current")),"")</f>
      </c>
    </row>
    <row r="33" spans="1:10" x14ac:dyDescent="0.25">
      <c r="A33" s="16"/>
      <c r="B33" s="16"/>
      <c r="C33" s="16"/>
      <c r="D33" s="16"/>
      <c r="E33" s="17"/>
      <c r="F33" s="18"/>
      <c r="G33" s="18">
        <f>IF(F33="","",IFERROR(EDATE(IFERROR(DATEVALUE(F33),F33),12),""))</f>
      </c>
      <c r="H33" s="16"/>
      <c r="I33" s="16"/>
      <c r="J33" s="17">
        <f>IF(AND(ISNUMBER(G33),G33&lt;&gt;""),IF(G33&lt;TODAY(),"Overdue",IF(G33&lt;=TODAY()+60,"Due within 60 days","Current")),"")</f>
      </c>
    </row>
    <row r="34" spans="1:10" x14ac:dyDescent="0.25">
      <c r="A34" s="16"/>
      <c r="B34" s="16"/>
      <c r="C34" s="16"/>
      <c r="D34" s="16"/>
      <c r="E34" s="17"/>
      <c r="F34" s="18"/>
      <c r="G34" s="18">
        <f>IF(F34="","",IFERROR(EDATE(IFERROR(DATEVALUE(F34),F34),12),""))</f>
      </c>
      <c r="H34" s="16"/>
      <c r="I34" s="16"/>
      <c r="J34" s="17">
        <f>IF(AND(ISNUMBER(G34),G34&lt;&gt;""),IF(G34&lt;TODAY(),"Overdue",IF(G34&lt;=TODAY()+60,"Due within 60 days","Current")),"")</f>
      </c>
    </row>
    <row r="35" spans="1:10" x14ac:dyDescent="0.25">
      <c r="A35" s="16"/>
      <c r="B35" s="16"/>
      <c r="C35" s="16"/>
      <c r="D35" s="16"/>
      <c r="E35" s="17"/>
      <c r="F35" s="18"/>
      <c r="G35" s="18">
        <f>IF(F35="","",IFERROR(EDATE(IFERROR(DATEVALUE(F35),F35),12),""))</f>
      </c>
      <c r="H35" s="16"/>
      <c r="I35" s="16"/>
      <c r="J35" s="17">
        <f>IF(AND(ISNUMBER(G35),G35&lt;&gt;""),IF(G35&lt;TODAY(),"Overdue",IF(G35&lt;=TODAY()+60,"Due within 60 days","Current")),"")</f>
      </c>
    </row>
    <row r="36" spans="1:10" x14ac:dyDescent="0.25">
      <c r="A36" s="16"/>
      <c r="B36" s="16"/>
      <c r="C36" s="16"/>
      <c r="D36" s="16"/>
      <c r="E36" s="17"/>
      <c r="F36" s="18"/>
      <c r="G36" s="18">
        <f>IF(F36="","",IFERROR(EDATE(IFERROR(DATEVALUE(F36),F36),12),""))</f>
      </c>
      <c r="H36" s="16"/>
      <c r="I36" s="16"/>
      <c r="J36" s="17">
        <f>IF(AND(ISNUMBER(G36),G36&lt;&gt;""),IF(G36&lt;TODAY(),"Overdue",IF(G36&lt;=TODAY()+60,"Due within 60 days","Current")),"")</f>
      </c>
    </row>
    <row r="37" spans="1:10" x14ac:dyDescent="0.25">
      <c r="A37" s="16"/>
      <c r="B37" s="16"/>
      <c r="C37" s="16"/>
      <c r="D37" s="16"/>
      <c r="E37" s="17"/>
      <c r="F37" s="18"/>
      <c r="G37" s="18">
        <f>IF(F37="","",IFERROR(EDATE(IFERROR(DATEVALUE(F37),F37),12),""))</f>
      </c>
      <c r="H37" s="16"/>
      <c r="I37" s="16"/>
      <c r="J37" s="17">
        <f>IF(AND(ISNUMBER(G37),G37&lt;&gt;""),IF(G37&lt;TODAY(),"Overdue",IF(G37&lt;=TODAY()+60,"Due within 60 days","Current")),"")</f>
      </c>
    </row>
    <row r="38" spans="1:10" x14ac:dyDescent="0.25">
      <c r="A38" s="16"/>
      <c r="B38" s="16"/>
      <c r="C38" s="16"/>
      <c r="D38" s="16"/>
      <c r="E38" s="17"/>
      <c r="F38" s="18"/>
      <c r="G38" s="18">
        <f>IF(F38="","",IFERROR(EDATE(IFERROR(DATEVALUE(F38),F38),12),""))</f>
      </c>
      <c r="H38" s="16"/>
      <c r="I38" s="16"/>
      <c r="J38" s="17">
        <f>IF(AND(ISNUMBER(G38),G38&lt;&gt;""),IF(G38&lt;TODAY(),"Overdue",IF(G38&lt;=TODAY()+60,"Due within 60 days","Current")),"")</f>
      </c>
    </row>
    <row r="39" spans="1:10" x14ac:dyDescent="0.25">
      <c r="A39" s="16"/>
      <c r="B39" s="16"/>
      <c r="C39" s="16"/>
      <c r="D39" s="16"/>
      <c r="E39" s="17"/>
      <c r="F39" s="18"/>
      <c r="G39" s="18">
        <f>IF(F39="","",IFERROR(EDATE(IFERROR(DATEVALUE(F39),F39),12),""))</f>
      </c>
      <c r="H39" s="16"/>
      <c r="I39" s="16"/>
      <c r="J39" s="17">
        <f>IF(AND(ISNUMBER(G39),G39&lt;&gt;""),IF(G39&lt;TODAY(),"Overdue",IF(G39&lt;=TODAY()+60,"Due within 60 days","Current")),"")</f>
      </c>
    </row>
    <row r="40" spans="1:10" x14ac:dyDescent="0.25">
      <c r="A40" s="16"/>
      <c r="B40" s="16"/>
      <c r="C40" s="16"/>
      <c r="D40" s="16"/>
      <c r="E40" s="17"/>
      <c r="F40" s="18"/>
      <c r="G40" s="18">
        <f>IF(F40="","",IFERROR(EDATE(IFERROR(DATEVALUE(F40),F40),12),""))</f>
      </c>
      <c r="H40" s="16"/>
      <c r="I40" s="16"/>
      <c r="J40" s="17">
        <f>IF(AND(ISNUMBER(G40),G40&lt;&gt;""),IF(G40&lt;TODAY(),"Overdue",IF(G40&lt;=TODAY()+60,"Due within 60 days","Current")),"")</f>
      </c>
    </row>
    <row r="41" spans="1:10" x14ac:dyDescent="0.25">
      <c r="A41" s="16"/>
      <c r="B41" s="16"/>
      <c r="C41" s="16"/>
      <c r="D41" s="16"/>
      <c r="E41" s="17"/>
      <c r="F41" s="18"/>
      <c r="G41" s="18">
        <f>IF(F41="","",IFERROR(EDATE(IFERROR(DATEVALUE(F41),F41),12),""))</f>
      </c>
      <c r="H41" s="16"/>
      <c r="I41" s="16"/>
      <c r="J41" s="17">
        <f>IF(AND(ISNUMBER(G41),G41&lt;&gt;""),IF(G41&lt;TODAY(),"Overdue",IF(G41&lt;=TODAY()+60,"Due within 60 days","Current")),"")</f>
      </c>
    </row>
    <row r="42" spans="1:10" x14ac:dyDescent="0.25">
      <c r="A42" s="16"/>
      <c r="B42" s="16"/>
      <c r="C42" s="16"/>
      <c r="D42" s="16"/>
      <c r="E42" s="17"/>
      <c r="F42" s="18"/>
      <c r="G42" s="18">
        <f>IF(F42="","",IFERROR(EDATE(IFERROR(DATEVALUE(F42),F42),12),""))</f>
      </c>
      <c r="H42" s="16"/>
      <c r="I42" s="16"/>
      <c r="J42" s="17">
        <f>IF(AND(ISNUMBER(G42),G42&lt;&gt;""),IF(G42&lt;TODAY(),"Overdue",IF(G42&lt;=TODAY()+60,"Due within 60 days","Current")),"")</f>
      </c>
    </row>
    <row r="43" spans="1:10" x14ac:dyDescent="0.25">
      <c r="A43" s="16"/>
      <c r="B43" s="16"/>
      <c r="C43" s="16"/>
      <c r="D43" s="16"/>
      <c r="E43" s="17"/>
      <c r="F43" s="18"/>
      <c r="G43" s="18">
        <f>IF(F43="","",IFERROR(EDATE(IFERROR(DATEVALUE(F43),F43),12),""))</f>
      </c>
      <c r="H43" s="16"/>
      <c r="I43" s="16"/>
      <c r="J43" s="17">
        <f>IF(AND(ISNUMBER(G43),G43&lt;&gt;""),IF(G43&lt;TODAY(),"Overdue",IF(G43&lt;=TODAY()+60,"Due within 60 days","Current")),"")</f>
      </c>
    </row>
    <row r="44" spans="1:10" x14ac:dyDescent="0.25">
      <c r="A44" s="16"/>
      <c r="B44" s="16"/>
      <c r="C44" s="16"/>
      <c r="D44" s="16"/>
      <c r="E44" s="17"/>
      <c r="F44" s="18"/>
      <c r="G44" s="18">
        <f>IF(F44="","",IFERROR(EDATE(IFERROR(DATEVALUE(F44),F44),12),""))</f>
      </c>
      <c r="H44" s="16"/>
      <c r="I44" s="16"/>
      <c r="J44" s="17">
        <f>IF(AND(ISNUMBER(G44),G44&lt;&gt;""),IF(G44&lt;TODAY(),"Overdue",IF(G44&lt;=TODAY()+60,"Due within 60 days","Current")),"")</f>
      </c>
    </row>
    <row r="45" spans="1:10" x14ac:dyDescent="0.25">
      <c r="A45" s="16"/>
      <c r="B45" s="16"/>
      <c r="C45" s="16"/>
      <c r="D45" s="16"/>
      <c r="E45" s="17"/>
      <c r="F45" s="18"/>
      <c r="G45" s="18">
        <f>IF(F45="","",IFERROR(EDATE(IFERROR(DATEVALUE(F45),F45),12),""))</f>
      </c>
      <c r="H45" s="16"/>
      <c r="I45" s="16"/>
      <c r="J45" s="17">
        <f>IF(AND(ISNUMBER(G45),G45&lt;&gt;""),IF(G45&lt;TODAY(),"Overdue",IF(G45&lt;=TODAY()+60,"Due within 60 days","Current")),"")</f>
      </c>
    </row>
    <row r="46" spans="1:10" x14ac:dyDescent="0.25">
      <c r="A46" s="16"/>
      <c r="B46" s="16"/>
      <c r="C46" s="16"/>
      <c r="D46" s="16"/>
      <c r="E46" s="17"/>
      <c r="F46" s="18"/>
      <c r="G46" s="18">
        <f>IF(F46="","",IFERROR(EDATE(IFERROR(DATEVALUE(F46),F46),12),""))</f>
      </c>
      <c r="H46" s="16"/>
      <c r="I46" s="16"/>
      <c r="J46" s="17">
        <f>IF(AND(ISNUMBER(G46),G46&lt;&gt;""),IF(G46&lt;TODAY(),"Overdue",IF(G46&lt;=TODAY()+60,"Due within 60 days","Current")),"")</f>
      </c>
    </row>
    <row r="47" spans="1:10" x14ac:dyDescent="0.25">
      <c r="A47" s="16"/>
      <c r="B47" s="16"/>
      <c r="C47" s="16"/>
      <c r="D47" s="16"/>
      <c r="E47" s="17"/>
      <c r="F47" s="18"/>
      <c r="G47" s="18">
        <f>IF(F47="","",IFERROR(EDATE(IFERROR(DATEVALUE(F47),F47),12),""))</f>
      </c>
      <c r="H47" s="16"/>
      <c r="I47" s="16"/>
      <c r="J47" s="17">
        <f>IF(AND(ISNUMBER(G47),G47&lt;&gt;""),IF(G47&lt;TODAY(),"Overdue",IF(G47&lt;=TODAY()+60,"Due within 60 days","Current")),"")</f>
      </c>
    </row>
    <row r="48" spans="1:10" x14ac:dyDescent="0.25">
      <c r="A48" s="16"/>
      <c r="B48" s="16"/>
      <c r="C48" s="16"/>
      <c r="D48" s="16"/>
      <c r="E48" s="17"/>
      <c r="F48" s="18"/>
      <c r="G48" s="18">
        <f>IF(F48="","",IFERROR(EDATE(IFERROR(DATEVALUE(F48),F48),12),""))</f>
      </c>
      <c r="H48" s="16"/>
      <c r="I48" s="16"/>
      <c r="J48" s="17">
        <f>IF(AND(ISNUMBER(G48),G48&lt;&gt;""),IF(G48&lt;TODAY(),"Overdue",IF(G48&lt;=TODAY()+60,"Due within 60 days","Current")),"")</f>
      </c>
    </row>
    <row r="49" spans="1:10" x14ac:dyDescent="0.25">
      <c r="A49" s="16"/>
      <c r="B49" s="16"/>
      <c r="C49" s="16"/>
      <c r="D49" s="16"/>
      <c r="E49" s="17"/>
      <c r="F49" s="18"/>
      <c r="G49" s="18">
        <f>IF(F49="","",IFERROR(EDATE(IFERROR(DATEVALUE(F49),F49),12),""))</f>
      </c>
      <c r="H49" s="16"/>
      <c r="I49" s="16"/>
      <c r="J49" s="17">
        <f>IF(AND(ISNUMBER(G49),G49&lt;&gt;""),IF(G49&lt;TODAY(),"Overdue",IF(G49&lt;=TODAY()+60,"Due within 60 days","Current")),"")</f>
      </c>
    </row>
    <row r="50" spans="1:10" x14ac:dyDescent="0.25">
      <c r="A50" s="16"/>
      <c r="B50" s="16"/>
      <c r="C50" s="16"/>
      <c r="D50" s="16"/>
      <c r="E50" s="17"/>
      <c r="F50" s="18"/>
      <c r="G50" s="18">
        <f>IF(F50="","",IFERROR(EDATE(IFERROR(DATEVALUE(F50),F50),12),""))</f>
      </c>
      <c r="H50" s="16"/>
      <c r="I50" s="16"/>
      <c r="J50" s="17">
        <f>IF(AND(ISNUMBER(G50),G50&lt;&gt;""),IF(G50&lt;TODAY(),"Overdue",IF(G50&lt;=TODAY()+60,"Due within 60 days","Current")),"")</f>
      </c>
    </row>
    <row r="51" spans="1:10" x14ac:dyDescent="0.25">
      <c r="A51" s="16"/>
      <c r="B51" s="16"/>
      <c r="C51" s="16"/>
      <c r="D51" s="16"/>
      <c r="E51" s="17"/>
      <c r="F51" s="18"/>
      <c r="G51" s="18">
        <f>IF(F51="","",IFERROR(EDATE(IFERROR(DATEVALUE(F51),F51),12),""))</f>
      </c>
      <c r="H51" s="16"/>
      <c r="I51" s="16"/>
      <c r="J51" s="17">
        <f>IF(AND(ISNUMBER(G51),G51&lt;&gt;""),IF(G51&lt;TODAY(),"Overdue",IF(G51&lt;=TODAY()+60,"Due within 60 days","Current")),"")</f>
      </c>
    </row>
    <row r="52" spans="1:10" x14ac:dyDescent="0.25">
      <c r="A52" s="16"/>
      <c r="B52" s="16"/>
      <c r="C52" s="16"/>
      <c r="D52" s="16"/>
      <c r="E52" s="17"/>
      <c r="F52" s="18"/>
      <c r="G52" s="18">
        <f>IF(F52="","",IFERROR(EDATE(IFERROR(DATEVALUE(F52),F52),12),""))</f>
      </c>
      <c r="H52" s="16"/>
      <c r="I52" s="16"/>
      <c r="J52" s="17">
        <f>IF(AND(ISNUMBER(G52),G52&lt;&gt;""),IF(G52&lt;TODAY(),"Overdue",IF(G52&lt;=TODAY()+60,"Due within 60 days","Current")),"")</f>
      </c>
    </row>
    <row r="53" spans="1:10" x14ac:dyDescent="0.25">
      <c r="A53" s="16"/>
      <c r="B53" s="16"/>
      <c r="C53" s="16"/>
      <c r="D53" s="16"/>
      <c r="E53" s="17"/>
      <c r="F53" s="18"/>
      <c r="G53" s="18">
        <f>IF(F53="","",IFERROR(EDATE(IFERROR(DATEVALUE(F53),F53),12),""))</f>
      </c>
      <c r="H53" s="16"/>
      <c r="I53" s="16"/>
      <c r="J53" s="17">
        <f>IF(AND(ISNUMBER(G53),G53&lt;&gt;""),IF(G53&lt;TODAY(),"Overdue",IF(G53&lt;=TODAY()+60,"Due within 60 days","Current")),"")</f>
      </c>
    </row>
    <row r="54" spans="1:10" x14ac:dyDescent="0.25">
      <c r="A54" s="16"/>
      <c r="B54" s="16"/>
      <c r="C54" s="16"/>
      <c r="D54" s="16"/>
      <c r="E54" s="17"/>
      <c r="F54" s="18"/>
      <c r="G54" s="18">
        <f>IF(F54="","",IFERROR(EDATE(IFERROR(DATEVALUE(F54),F54),12),""))</f>
      </c>
      <c r="H54" s="16"/>
      <c r="I54" s="16"/>
      <c r="J54" s="17">
        <f>IF(AND(ISNUMBER(G54),G54&lt;&gt;""),IF(G54&lt;TODAY(),"Overdue",IF(G54&lt;=TODAY()+60,"Due within 60 days","Current")),"")</f>
      </c>
    </row>
    <row r="55" spans="1:10" x14ac:dyDescent="0.25">
      <c r="A55" s="16"/>
      <c r="B55" s="16"/>
      <c r="C55" s="16"/>
      <c r="D55" s="16"/>
      <c r="E55" s="17"/>
      <c r="F55" s="18"/>
      <c r="G55" s="18">
        <f>IF(F55="","",IFERROR(EDATE(IFERROR(DATEVALUE(F55),F55),12),""))</f>
      </c>
      <c r="H55" s="16"/>
      <c r="I55" s="16"/>
      <c r="J55" s="17">
        <f>IF(AND(ISNUMBER(G55),G55&lt;&gt;""),IF(G55&lt;TODAY(),"Overdue",IF(G55&lt;=TODAY()+60,"Due within 60 days","Current")),"")</f>
      </c>
    </row>
    <row r="56" spans="1:10" x14ac:dyDescent="0.25">
      <c r="A56" s="16"/>
      <c r="B56" s="16"/>
      <c r="C56" s="16"/>
      <c r="D56" s="16"/>
      <c r="E56" s="17"/>
      <c r="F56" s="18"/>
      <c r="G56" s="18">
        <f>IF(F56="","",IFERROR(EDATE(IFERROR(DATEVALUE(F56),F56),12),""))</f>
      </c>
      <c r="H56" s="16"/>
      <c r="I56" s="16"/>
      <c r="J56" s="17">
        <f>IF(AND(ISNUMBER(G56),G56&lt;&gt;""),IF(G56&lt;TODAY(),"Overdue",IF(G56&lt;=TODAY()+60,"Due within 60 days","Current")),"")</f>
      </c>
    </row>
    <row r="57" spans="1:10" x14ac:dyDescent="0.25">
      <c r="A57" s="16"/>
      <c r="B57" s="16"/>
      <c r="C57" s="16"/>
      <c r="D57" s="16"/>
      <c r="E57" s="17"/>
      <c r="F57" s="18"/>
      <c r="G57" s="18">
        <f>IF(F57="","",IFERROR(EDATE(IFERROR(DATEVALUE(F57),F57),12),""))</f>
      </c>
      <c r="H57" s="16"/>
      <c r="I57" s="16"/>
      <c r="J57" s="17">
        <f>IF(AND(ISNUMBER(G57),G57&lt;&gt;""),IF(G57&lt;TODAY(),"Overdue",IF(G57&lt;=TODAY()+60,"Due within 60 days","Current")),"")</f>
      </c>
    </row>
    <row r="58" spans="1:10" x14ac:dyDescent="0.25">
      <c r="A58" s="16"/>
      <c r="B58" s="16"/>
      <c r="C58" s="16"/>
      <c r="D58" s="16"/>
      <c r="E58" s="17"/>
      <c r="F58" s="18"/>
      <c r="G58" s="18">
        <f>IF(F58="","",IFERROR(EDATE(IFERROR(DATEVALUE(F58),F58),12),""))</f>
      </c>
      <c r="H58" s="16"/>
      <c r="I58" s="16"/>
      <c r="J58" s="17">
        <f>IF(AND(ISNUMBER(G58),G58&lt;&gt;""),IF(G58&lt;TODAY(),"Overdue",IF(G58&lt;=TODAY()+60,"Due within 60 days","Current")),"")</f>
      </c>
    </row>
    <row r="59" spans="1:10" x14ac:dyDescent="0.25">
      <c r="A59" s="16"/>
      <c r="B59" s="16"/>
      <c r="C59" s="16"/>
      <c r="D59" s="16"/>
      <c r="E59" s="17"/>
      <c r="F59" s="18"/>
      <c r="G59" s="18">
        <f>IF(F59="","",IFERROR(EDATE(IFERROR(DATEVALUE(F59),F59),12),""))</f>
      </c>
      <c r="H59" s="16"/>
      <c r="I59" s="16"/>
      <c r="J59" s="17">
        <f>IF(AND(ISNUMBER(G59),G59&lt;&gt;""),IF(G59&lt;TODAY(),"Overdue",IF(G59&lt;=TODAY()+60,"Due within 60 days","Current")),"")</f>
      </c>
    </row>
    <row r="60" spans="1:10" x14ac:dyDescent="0.25">
      <c r="A60" s="16"/>
      <c r="B60" s="16"/>
      <c r="C60" s="16"/>
      <c r="D60" s="16"/>
      <c r="E60" s="17"/>
      <c r="F60" s="18"/>
      <c r="G60" s="18">
        <f>IF(F60="","",IFERROR(EDATE(IFERROR(DATEVALUE(F60),F60),12),""))</f>
      </c>
      <c r="H60" s="16"/>
      <c r="I60" s="16"/>
      <c r="J60" s="17">
        <f>IF(AND(ISNUMBER(G60),G60&lt;&gt;""),IF(G60&lt;TODAY(),"Overdue",IF(G60&lt;=TODAY()+60,"Due within 60 days","Current")),"")</f>
      </c>
    </row>
    <row r="61" spans="1:10" x14ac:dyDescent="0.25">
      <c r="A61" s="16"/>
      <c r="B61" s="16"/>
      <c r="C61" s="16"/>
      <c r="D61" s="16"/>
      <c r="E61" s="17"/>
      <c r="F61" s="18"/>
      <c r="G61" s="18">
        <f>IF(F61="","",IFERROR(EDATE(IFERROR(DATEVALUE(F61),F61),12),""))</f>
      </c>
      <c r="H61" s="16"/>
      <c r="I61" s="16"/>
      <c r="J61" s="17">
        <f>IF(AND(ISNUMBER(G61),G61&lt;&gt;""),IF(G61&lt;TODAY(),"Overdue",IF(G61&lt;=TODAY()+60,"Due within 60 days","Current")),"")</f>
      </c>
    </row>
    <row r="62" spans="1:10" x14ac:dyDescent="0.25">
      <c r="A62" s="16"/>
      <c r="B62" s="16"/>
      <c r="C62" s="16"/>
      <c r="D62" s="16"/>
      <c r="E62" s="17"/>
      <c r="F62" s="18"/>
      <c r="G62" s="18">
        <f>IF(F62="","",IFERROR(EDATE(IFERROR(DATEVALUE(F62),F62),12),""))</f>
      </c>
      <c r="H62" s="16"/>
      <c r="I62" s="16"/>
      <c r="J62" s="17">
        <f>IF(AND(ISNUMBER(G62),G62&lt;&gt;""),IF(G62&lt;TODAY(),"Overdue",IF(G62&lt;=TODAY()+60,"Due within 60 days","Current")),"")</f>
      </c>
    </row>
    <row r="63" spans="1:10" x14ac:dyDescent="0.25">
      <c r="A63" s="16"/>
      <c r="B63" s="16"/>
      <c r="C63" s="16"/>
      <c r="D63" s="16"/>
      <c r="E63" s="17"/>
      <c r="F63" s="18"/>
      <c r="G63" s="18">
        <f>IF(F63="","",IFERROR(EDATE(IFERROR(DATEVALUE(F63),F63),12),""))</f>
      </c>
      <c r="H63" s="16"/>
      <c r="I63" s="16"/>
      <c r="J63" s="17">
        <f>IF(AND(ISNUMBER(G63),G63&lt;&gt;""),IF(G63&lt;TODAY(),"Overdue",IF(G63&lt;=TODAY()+60,"Due within 60 days","Current")),"")</f>
      </c>
    </row>
    <row r="64" spans="1:10" x14ac:dyDescent="0.25">
      <c r="A64" s="16"/>
      <c r="B64" s="16"/>
      <c r="C64" s="16"/>
      <c r="D64" s="16"/>
      <c r="E64" s="17"/>
      <c r="F64" s="18"/>
      <c r="G64" s="18">
        <f>IF(F64="","",IFERROR(EDATE(IFERROR(DATEVALUE(F64),F64),12),""))</f>
      </c>
      <c r="H64" s="16"/>
      <c r="I64" s="16"/>
      <c r="J64" s="17">
        <f>IF(AND(ISNUMBER(G64),G64&lt;&gt;""),IF(G64&lt;TODAY(),"Overdue",IF(G64&lt;=TODAY()+60,"Due within 60 days","Current")),"")</f>
      </c>
    </row>
    <row r="65" spans="1:10" x14ac:dyDescent="0.25">
      <c r="A65" s="16"/>
      <c r="B65" s="16"/>
      <c r="C65" s="16"/>
      <c r="D65" s="16"/>
      <c r="E65" s="17"/>
      <c r="F65" s="18"/>
      <c r="G65" s="18">
        <f>IF(F65="","",IFERROR(EDATE(IFERROR(DATEVALUE(F65),F65),12),""))</f>
      </c>
      <c r="H65" s="16"/>
      <c r="I65" s="16"/>
      <c r="J65" s="17">
        <f>IF(AND(ISNUMBER(G65),G65&lt;&gt;""),IF(G65&lt;TODAY(),"Overdue",IF(G65&lt;=TODAY()+60,"Due within 60 days","Current")),"")</f>
      </c>
    </row>
    <row r="66" spans="1:10" x14ac:dyDescent="0.25">
      <c r="A66" s="16"/>
      <c r="B66" s="16"/>
      <c r="C66" s="16"/>
      <c r="D66" s="16"/>
      <c r="E66" s="17"/>
      <c r="F66" s="18"/>
      <c r="G66" s="18">
        <f>IF(F66="","",IFERROR(EDATE(IFERROR(DATEVALUE(F66),F66),12),""))</f>
      </c>
      <c r="H66" s="16"/>
      <c r="I66" s="16"/>
      <c r="J66" s="17">
        <f>IF(AND(ISNUMBER(G66),G66&lt;&gt;""),IF(G66&lt;TODAY(),"Overdue",IF(G66&lt;=TODAY()+60,"Due within 60 days","Current")),"")</f>
      </c>
    </row>
    <row r="67" spans="1:10" x14ac:dyDescent="0.25">
      <c r="A67" s="16"/>
      <c r="B67" s="16"/>
      <c r="C67" s="16"/>
      <c r="D67" s="16"/>
      <c r="E67" s="17"/>
      <c r="F67" s="18"/>
      <c r="G67" s="18">
        <f>IF(F67="","",IFERROR(EDATE(IFERROR(DATEVALUE(F67),F67),12),""))</f>
      </c>
      <c r="H67" s="16"/>
      <c r="I67" s="16"/>
      <c r="J67" s="17">
        <f>IF(AND(ISNUMBER(G67),G67&lt;&gt;""),IF(G67&lt;TODAY(),"Overdue",IF(G67&lt;=TODAY()+60,"Due within 60 days","Current")),"")</f>
      </c>
    </row>
    <row r="68" spans="1:10" x14ac:dyDescent="0.25">
      <c r="A68" s="16"/>
      <c r="B68" s="16"/>
      <c r="C68" s="16"/>
      <c r="D68" s="16"/>
      <c r="E68" s="17"/>
      <c r="F68" s="18"/>
      <c r="G68" s="18">
        <f>IF(F68="","",IFERROR(EDATE(IFERROR(DATEVALUE(F68),F68),12),""))</f>
      </c>
      <c r="H68" s="16"/>
      <c r="I68" s="16"/>
      <c r="J68" s="17">
        <f>IF(AND(ISNUMBER(G68),G68&lt;&gt;""),IF(G68&lt;TODAY(),"Overdue",IF(G68&lt;=TODAY()+60,"Due within 60 days","Current")),"")</f>
      </c>
    </row>
    <row r="69" spans="1:10" x14ac:dyDescent="0.25">
      <c r="A69" s="16"/>
      <c r="B69" s="16"/>
      <c r="C69" s="16"/>
      <c r="D69" s="16"/>
      <c r="E69" s="17"/>
      <c r="F69" s="18"/>
      <c r="G69" s="18">
        <f>IF(F69="","",IFERROR(EDATE(IFERROR(DATEVALUE(F69),F69),12),""))</f>
      </c>
      <c r="H69" s="16"/>
      <c r="I69" s="16"/>
      <c r="J69" s="17">
        <f>IF(AND(ISNUMBER(G69),G69&lt;&gt;""),IF(G69&lt;TODAY(),"Overdue",IF(G69&lt;=TODAY()+60,"Due within 60 days","Current")),"")</f>
      </c>
    </row>
    <row r="70" spans="1:10" x14ac:dyDescent="0.25">
      <c r="A70" s="16"/>
      <c r="B70" s="16"/>
      <c r="C70" s="16"/>
      <c r="D70" s="16"/>
      <c r="E70" s="17"/>
      <c r="F70" s="18"/>
      <c r="G70" s="18">
        <f>IF(F70="","",IFERROR(EDATE(IFERROR(DATEVALUE(F70),F70),12),""))</f>
      </c>
      <c r="H70" s="16"/>
      <c r="I70" s="16"/>
      <c r="J70" s="17">
        <f>IF(AND(ISNUMBER(G70),G70&lt;&gt;""),IF(G70&lt;TODAY(),"Overdue",IF(G70&lt;=TODAY()+60,"Due within 60 days","Current")),"")</f>
      </c>
    </row>
    <row r="71" spans="1:10" x14ac:dyDescent="0.25">
      <c r="A71" s="16"/>
      <c r="B71" s="16"/>
      <c r="C71" s="16"/>
      <c r="D71" s="16"/>
      <c r="E71" s="17"/>
      <c r="F71" s="18"/>
      <c r="G71" s="18">
        <f>IF(F71="","",IFERROR(EDATE(IFERROR(DATEVALUE(F71),F71),12),""))</f>
      </c>
      <c r="H71" s="16"/>
      <c r="I71" s="16"/>
      <c r="J71" s="17">
        <f>IF(AND(ISNUMBER(G71),G71&lt;&gt;""),IF(G71&lt;TODAY(),"Overdue",IF(G71&lt;=TODAY()+60,"Due within 60 days","Current")),"")</f>
      </c>
    </row>
    <row r="72" spans="1:10" x14ac:dyDescent="0.25">
      <c r="A72" s="16"/>
      <c r="B72" s="16"/>
      <c r="C72" s="16"/>
      <c r="D72" s="16"/>
      <c r="E72" s="17"/>
      <c r="F72" s="18"/>
      <c r="G72" s="18">
        <f>IF(F72="","",IFERROR(EDATE(IFERROR(DATEVALUE(F72),F72),12),""))</f>
      </c>
      <c r="H72" s="16"/>
      <c r="I72" s="16"/>
      <c r="J72" s="17">
        <f>IF(AND(ISNUMBER(G72),G72&lt;&gt;""),IF(G72&lt;TODAY(),"Overdue",IF(G72&lt;=TODAY()+60,"Due within 60 days","Current")),"")</f>
      </c>
    </row>
    <row r="73" spans="1:10" x14ac:dyDescent="0.25">
      <c r="A73" s="16"/>
      <c r="B73" s="16"/>
      <c r="C73" s="16"/>
      <c r="D73" s="16"/>
      <c r="E73" s="17"/>
      <c r="F73" s="18"/>
      <c r="G73" s="18">
        <f>IF(F73="","",IFERROR(EDATE(IFERROR(DATEVALUE(F73),F73),12),""))</f>
      </c>
      <c r="H73" s="16"/>
      <c r="I73" s="16"/>
      <c r="J73" s="17">
        <f>IF(AND(ISNUMBER(G73),G73&lt;&gt;""),IF(G73&lt;TODAY(),"Overdue",IF(G73&lt;=TODAY()+60,"Due within 60 days","Current")),"")</f>
      </c>
    </row>
    <row r="74" spans="1:10" x14ac:dyDescent="0.25">
      <c r="A74" s="16"/>
      <c r="B74" s="16"/>
      <c r="C74" s="16"/>
      <c r="D74" s="16"/>
      <c r="E74" s="17"/>
      <c r="F74" s="18"/>
      <c r="G74" s="18">
        <f>IF(F74="","",IFERROR(EDATE(IFERROR(DATEVALUE(F74),F74),12),""))</f>
      </c>
      <c r="H74" s="16"/>
      <c r="I74" s="16"/>
      <c r="J74" s="17">
        <f>IF(AND(ISNUMBER(G74),G74&lt;&gt;""),IF(G74&lt;TODAY(),"Overdue",IF(G74&lt;=TODAY()+60,"Due within 60 days","Current")),"")</f>
      </c>
    </row>
    <row r="75" spans="1:10" x14ac:dyDescent="0.25">
      <c r="A75" s="16"/>
      <c r="B75" s="16"/>
      <c r="C75" s="16"/>
      <c r="D75" s="16"/>
      <c r="E75" s="17"/>
      <c r="F75" s="18"/>
      <c r="G75" s="18">
        <f>IF(F75="","",IFERROR(EDATE(IFERROR(DATEVALUE(F75),F75),12),""))</f>
      </c>
      <c r="H75" s="16"/>
      <c r="I75" s="16"/>
      <c r="J75" s="17">
        <f>IF(AND(ISNUMBER(G75),G75&lt;&gt;""),IF(G75&lt;TODAY(),"Overdue",IF(G75&lt;=TODAY()+60,"Due within 60 days","Current")),"")</f>
      </c>
    </row>
    <row r="76" spans="1:10" x14ac:dyDescent="0.25">
      <c r="A76" s="16"/>
      <c r="B76" s="16"/>
      <c r="C76" s="16"/>
      <c r="D76" s="16"/>
      <c r="E76" s="17"/>
      <c r="F76" s="18"/>
      <c r="G76" s="18">
        <f>IF(F76="","",IFERROR(EDATE(IFERROR(DATEVALUE(F76),F76),12),""))</f>
      </c>
      <c r="H76" s="16"/>
      <c r="I76" s="16"/>
      <c r="J76" s="17">
        <f>IF(AND(ISNUMBER(G76),G76&lt;&gt;""),IF(G76&lt;TODAY(),"Overdue",IF(G76&lt;=TODAY()+60,"Due within 60 days","Current")),"")</f>
      </c>
    </row>
    <row r="77" spans="1:10" x14ac:dyDescent="0.25">
      <c r="A77" s="16"/>
      <c r="B77" s="16"/>
      <c r="C77" s="16"/>
      <c r="D77" s="16"/>
      <c r="E77" s="17"/>
      <c r="F77" s="18"/>
      <c r="G77" s="18">
        <f>IF(F77="","",IFERROR(EDATE(IFERROR(DATEVALUE(F77),F77),12),""))</f>
      </c>
      <c r="H77" s="16"/>
      <c r="I77" s="16"/>
      <c r="J77" s="17">
        <f>IF(AND(ISNUMBER(G77),G77&lt;&gt;""),IF(G77&lt;TODAY(),"Overdue",IF(G77&lt;=TODAY()+60,"Due within 60 days","Current")),"")</f>
      </c>
    </row>
    <row r="78" spans="1:10" x14ac:dyDescent="0.25">
      <c r="A78" s="16"/>
      <c r="B78" s="16"/>
      <c r="C78" s="16"/>
      <c r="D78" s="16"/>
      <c r="E78" s="17"/>
      <c r="F78" s="18"/>
      <c r="G78" s="18">
        <f>IF(F78="","",IFERROR(EDATE(IFERROR(DATEVALUE(F78),F78),12),""))</f>
      </c>
      <c r="H78" s="16"/>
      <c r="I78" s="16"/>
      <c r="J78" s="17">
        <f>IF(AND(ISNUMBER(G78),G78&lt;&gt;""),IF(G78&lt;TODAY(),"Overdue",IF(G78&lt;=TODAY()+60,"Due within 60 days","Current")),"")</f>
      </c>
    </row>
    <row r="79" spans="1:10" x14ac:dyDescent="0.25">
      <c r="A79" s="16"/>
      <c r="B79" s="16"/>
      <c r="C79" s="16"/>
      <c r="D79" s="16"/>
      <c r="E79" s="17"/>
      <c r="F79" s="18"/>
      <c r="G79" s="18">
        <f>IF(F79="","",IFERROR(EDATE(IFERROR(DATEVALUE(F79),F79),12),""))</f>
      </c>
      <c r="H79" s="16"/>
      <c r="I79" s="16"/>
      <c r="J79" s="17">
        <f>IF(AND(ISNUMBER(G79),G79&lt;&gt;""),IF(G79&lt;TODAY(),"Overdue",IF(G79&lt;=TODAY()+60,"Due within 60 days","Current")),"")</f>
      </c>
    </row>
    <row r="80" spans="1:10" x14ac:dyDescent="0.25">
      <c r="A80" s="16"/>
      <c r="B80" s="16"/>
      <c r="C80" s="16"/>
      <c r="D80" s="16"/>
      <c r="E80" s="17"/>
      <c r="F80" s="18"/>
      <c r="G80" s="18">
        <f>IF(F80="","",IFERROR(EDATE(IFERROR(DATEVALUE(F80),F80),12),""))</f>
      </c>
      <c r="H80" s="16"/>
      <c r="I80" s="16"/>
      <c r="J80" s="17">
        <f>IF(AND(ISNUMBER(G80),G80&lt;&gt;""),IF(G80&lt;TODAY(),"Overdue",IF(G80&lt;=TODAY()+60,"Due within 60 days","Current")),"")</f>
      </c>
    </row>
    <row r="81" spans="1:10" x14ac:dyDescent="0.25">
      <c r="A81" s="16"/>
      <c r="B81" s="16"/>
      <c r="C81" s="16"/>
      <c r="D81" s="16"/>
      <c r="E81" s="17"/>
      <c r="F81" s="18"/>
      <c r="G81" s="18">
        <f>IF(F81="","",IFERROR(EDATE(IFERROR(DATEVALUE(F81),F81),12),""))</f>
      </c>
      <c r="H81" s="16"/>
      <c r="I81" s="16"/>
      <c r="J81" s="17">
        <f>IF(AND(ISNUMBER(G81),G81&lt;&gt;""),IF(G81&lt;TODAY(),"Overdue",IF(G81&lt;=TODAY()+60,"Due within 60 days","Current")),"")</f>
      </c>
    </row>
    <row r="82" spans="1:10" x14ac:dyDescent="0.25">
      <c r="A82" s="16"/>
      <c r="B82" s="16"/>
      <c r="C82" s="16"/>
      <c r="D82" s="16"/>
      <c r="E82" s="17"/>
      <c r="F82" s="18"/>
      <c r="G82" s="18">
        <f>IF(F82="","",IFERROR(EDATE(IFERROR(DATEVALUE(F82),F82),12),""))</f>
      </c>
      <c r="H82" s="16"/>
      <c r="I82" s="16"/>
      <c r="J82" s="17">
        <f>IF(AND(ISNUMBER(G82),G82&lt;&gt;""),IF(G82&lt;TODAY(),"Overdue",IF(G82&lt;=TODAY()+60,"Due within 60 days","Current")),"")</f>
      </c>
    </row>
    <row r="83" spans="1:10" x14ac:dyDescent="0.25">
      <c r="A83" s="16"/>
      <c r="B83" s="16"/>
      <c r="C83" s="16"/>
      <c r="D83" s="16"/>
      <c r="E83" s="17"/>
      <c r="F83" s="18"/>
      <c r="G83" s="18">
        <f>IF(F83="","",IFERROR(EDATE(IFERROR(DATEVALUE(F83),F83),12),""))</f>
      </c>
      <c r="H83" s="16"/>
      <c r="I83" s="16"/>
      <c r="J83" s="17">
        <f>IF(AND(ISNUMBER(G83),G83&lt;&gt;""),IF(G83&lt;TODAY(),"Overdue",IF(G83&lt;=TODAY()+60,"Due within 60 days","Current")),"")</f>
      </c>
    </row>
    <row r="84" spans="1:10" x14ac:dyDescent="0.25">
      <c r="A84" s="16"/>
      <c r="B84" s="16"/>
      <c r="C84" s="16"/>
      <c r="D84" s="16"/>
      <c r="E84" s="17"/>
      <c r="F84" s="18"/>
      <c r="G84" s="18">
        <f>IF(F84="","",IFERROR(EDATE(IFERROR(DATEVALUE(F84),F84),12),""))</f>
      </c>
      <c r="H84" s="16"/>
      <c r="I84" s="16"/>
      <c r="J84" s="17">
        <f>IF(AND(ISNUMBER(G84),G84&lt;&gt;""),IF(G84&lt;TODAY(),"Overdue",IF(G84&lt;=TODAY()+60,"Due within 60 days","Current")),"")</f>
      </c>
    </row>
    <row r="85" spans="1:10" x14ac:dyDescent="0.25">
      <c r="A85" s="16"/>
      <c r="B85" s="16"/>
      <c r="C85" s="16"/>
      <c r="D85" s="16"/>
      <c r="E85" s="17"/>
      <c r="F85" s="18"/>
      <c r="G85" s="18">
        <f>IF(F85="","",IFERROR(EDATE(IFERROR(DATEVALUE(F85),F85),12),""))</f>
      </c>
      <c r="H85" s="16"/>
      <c r="I85" s="16"/>
      <c r="J85" s="17">
        <f>IF(AND(ISNUMBER(G85),G85&lt;&gt;""),IF(G85&lt;TODAY(),"Overdue",IF(G85&lt;=TODAY()+60,"Due within 60 days","Current")),"")</f>
      </c>
    </row>
    <row r="86" spans="1:10" x14ac:dyDescent="0.25">
      <c r="A86" s="16"/>
      <c r="B86" s="16"/>
      <c r="C86" s="16"/>
      <c r="D86" s="16"/>
      <c r="E86" s="17"/>
      <c r="F86" s="18"/>
      <c r="G86" s="18">
        <f>IF(F86="","",IFERROR(EDATE(IFERROR(DATEVALUE(F86),F86),12),""))</f>
      </c>
      <c r="H86" s="16"/>
      <c r="I86" s="16"/>
      <c r="J86" s="17">
        <f>IF(AND(ISNUMBER(G86),G86&lt;&gt;""),IF(G86&lt;TODAY(),"Overdue",IF(G86&lt;=TODAY()+60,"Due within 60 days","Current")),"")</f>
      </c>
    </row>
    <row r="87" spans="1:10" x14ac:dyDescent="0.25">
      <c r="A87" s="16"/>
      <c r="B87" s="16"/>
      <c r="C87" s="16"/>
      <c r="D87" s="16"/>
      <c r="E87" s="17"/>
      <c r="F87" s="18"/>
      <c r="G87" s="18">
        <f>IF(F87="","",IFERROR(EDATE(IFERROR(DATEVALUE(F87),F87),12),""))</f>
      </c>
      <c r="H87" s="16"/>
      <c r="I87" s="16"/>
      <c r="J87" s="17">
        <f>IF(AND(ISNUMBER(G87),G87&lt;&gt;""),IF(G87&lt;TODAY(),"Overdue",IF(G87&lt;=TODAY()+60,"Due within 60 days","Current")),"")</f>
      </c>
    </row>
    <row r="88" spans="1:10" x14ac:dyDescent="0.25">
      <c r="A88" s="16"/>
      <c r="B88" s="16"/>
      <c r="C88" s="16"/>
      <c r="D88" s="16"/>
      <c r="E88" s="17"/>
      <c r="F88" s="18"/>
      <c r="G88" s="18">
        <f>IF(F88="","",IFERROR(EDATE(IFERROR(DATEVALUE(F88),F88),12),""))</f>
      </c>
      <c r="H88" s="16"/>
      <c r="I88" s="16"/>
      <c r="J88" s="17">
        <f>IF(AND(ISNUMBER(G88),G88&lt;&gt;""),IF(G88&lt;TODAY(),"Overdue",IF(G88&lt;=TODAY()+60,"Due within 60 days","Current")),"")</f>
      </c>
    </row>
    <row r="89" spans="1:10" x14ac:dyDescent="0.25">
      <c r="A89" s="16"/>
      <c r="B89" s="16"/>
      <c r="C89" s="16"/>
      <c r="D89" s="16"/>
      <c r="E89" s="17"/>
      <c r="F89" s="18"/>
      <c r="G89" s="18">
        <f>IF(F89="","",IFERROR(EDATE(IFERROR(DATEVALUE(F89),F89),12),""))</f>
      </c>
      <c r="H89" s="16"/>
      <c r="I89" s="16"/>
      <c r="J89" s="17">
        <f>IF(AND(ISNUMBER(G89),G89&lt;&gt;""),IF(G89&lt;TODAY(),"Overdue",IF(G89&lt;=TODAY()+60,"Due within 60 days","Current")),"")</f>
      </c>
    </row>
    <row r="90" spans="1:10" x14ac:dyDescent="0.25">
      <c r="A90" s="16"/>
      <c r="B90" s="16"/>
      <c r="C90" s="16"/>
      <c r="D90" s="16"/>
      <c r="E90" s="17"/>
      <c r="F90" s="18"/>
      <c r="G90" s="18">
        <f>IF(F90="","",IFERROR(EDATE(IFERROR(DATEVALUE(F90),F90),12),""))</f>
      </c>
      <c r="H90" s="16"/>
      <c r="I90" s="16"/>
      <c r="J90" s="17">
        <f>IF(AND(ISNUMBER(G90),G90&lt;&gt;""),IF(G90&lt;TODAY(),"Overdue",IF(G90&lt;=TODAY()+60,"Due within 60 days","Current")),"")</f>
      </c>
    </row>
    <row r="91" spans="1:10" x14ac:dyDescent="0.25">
      <c r="A91" s="16"/>
      <c r="B91" s="16"/>
      <c r="C91" s="16"/>
      <c r="D91" s="16"/>
      <c r="E91" s="17"/>
      <c r="F91" s="18"/>
      <c r="G91" s="18">
        <f>IF(F91="","",IFERROR(EDATE(IFERROR(DATEVALUE(F91),F91),12),""))</f>
      </c>
      <c r="H91" s="16"/>
      <c r="I91" s="16"/>
      <c r="J91" s="17">
        <f>IF(AND(ISNUMBER(G91),G91&lt;&gt;""),IF(G91&lt;TODAY(),"Overdue",IF(G91&lt;=TODAY()+60,"Due within 60 days","Current")),"")</f>
      </c>
    </row>
    <row r="92" spans="1:10" x14ac:dyDescent="0.25">
      <c r="A92" s="16"/>
      <c r="B92" s="16"/>
      <c r="C92" s="16"/>
      <c r="D92" s="16"/>
      <c r="E92" s="17"/>
      <c r="F92" s="18"/>
      <c r="G92" s="18">
        <f>IF(F92="","",IFERROR(EDATE(IFERROR(DATEVALUE(F92),F92),12),""))</f>
      </c>
      <c r="H92" s="16"/>
      <c r="I92" s="16"/>
      <c r="J92" s="17">
        <f>IF(AND(ISNUMBER(G92),G92&lt;&gt;""),IF(G92&lt;TODAY(),"Overdue",IF(G92&lt;=TODAY()+60,"Due within 60 days","Current")),"")</f>
      </c>
    </row>
    <row r="93" spans="1:10" x14ac:dyDescent="0.25">
      <c r="A93" s="16"/>
      <c r="B93" s="16"/>
      <c r="C93" s="16"/>
      <c r="D93" s="16"/>
      <c r="E93" s="17"/>
      <c r="F93" s="18"/>
      <c r="G93" s="18">
        <f>IF(F93="","",IFERROR(EDATE(IFERROR(DATEVALUE(F93),F93),12),""))</f>
      </c>
      <c r="H93" s="16"/>
      <c r="I93" s="16"/>
      <c r="J93" s="17">
        <f>IF(AND(ISNUMBER(G93),G93&lt;&gt;""),IF(G93&lt;TODAY(),"Overdue",IF(G93&lt;=TODAY()+60,"Due within 60 days","Current")),"")</f>
      </c>
    </row>
    <row r="94" spans="1:10" x14ac:dyDescent="0.25">
      <c r="A94" s="16"/>
      <c r="B94" s="16"/>
      <c r="C94" s="16"/>
      <c r="D94" s="16"/>
      <c r="E94" s="17"/>
      <c r="F94" s="18"/>
      <c r="G94" s="18">
        <f>IF(F94="","",IFERROR(EDATE(IFERROR(DATEVALUE(F94),F94),12),""))</f>
      </c>
      <c r="H94" s="16"/>
      <c r="I94" s="16"/>
      <c r="J94" s="17">
        <f>IF(AND(ISNUMBER(G94),G94&lt;&gt;""),IF(G94&lt;TODAY(),"Overdue",IF(G94&lt;=TODAY()+60,"Due within 60 days","Current")),"")</f>
      </c>
    </row>
    <row r="95" spans="1:10" x14ac:dyDescent="0.25">
      <c r="A95" s="16"/>
      <c r="B95" s="16"/>
      <c r="C95" s="16"/>
      <c r="D95" s="16"/>
      <c r="E95" s="17"/>
      <c r="F95" s="18"/>
      <c r="G95" s="18">
        <f>IF(F95="","",IFERROR(EDATE(IFERROR(DATEVALUE(F95),F95),12),""))</f>
      </c>
      <c r="H95" s="16"/>
      <c r="I95" s="16"/>
      <c r="J95" s="17">
        <f>IF(AND(ISNUMBER(G95),G95&lt;&gt;""),IF(G95&lt;TODAY(),"Overdue",IF(G95&lt;=TODAY()+60,"Due within 60 days","Current")),"")</f>
      </c>
    </row>
    <row r="96" spans="1:10" x14ac:dyDescent="0.25">
      <c r="A96" s="16"/>
      <c r="B96" s="16"/>
      <c r="C96" s="16"/>
      <c r="D96" s="16"/>
      <c r="E96" s="17"/>
      <c r="F96" s="18"/>
      <c r="G96" s="18">
        <f>IF(F96="","",IFERROR(EDATE(IFERROR(DATEVALUE(F96),F96),12),""))</f>
      </c>
      <c r="H96" s="16"/>
      <c r="I96" s="16"/>
      <c r="J96" s="17">
        <f>IF(AND(ISNUMBER(G96),G96&lt;&gt;""),IF(G96&lt;TODAY(),"Overdue",IF(G96&lt;=TODAY()+60,"Due within 60 days","Current")),"")</f>
      </c>
    </row>
    <row r="97" spans="1:10" x14ac:dyDescent="0.25">
      <c r="A97" s="16"/>
      <c r="B97" s="16"/>
      <c r="C97" s="16"/>
      <c r="D97" s="16"/>
      <c r="E97" s="17"/>
      <c r="F97" s="18"/>
      <c r="G97" s="18">
        <f>IF(F97="","",IFERROR(EDATE(IFERROR(DATEVALUE(F97),F97),12),""))</f>
      </c>
      <c r="H97" s="16"/>
      <c r="I97" s="16"/>
      <c r="J97" s="17">
        <f>IF(AND(ISNUMBER(G97),G97&lt;&gt;""),IF(G97&lt;TODAY(),"Overdue",IF(G97&lt;=TODAY()+60,"Due within 60 days","Current")),"")</f>
      </c>
    </row>
    <row r="98" spans="1:10" x14ac:dyDescent="0.25">
      <c r="A98" s="16"/>
      <c r="B98" s="16"/>
      <c r="C98" s="16"/>
      <c r="D98" s="16"/>
      <c r="E98" s="17"/>
      <c r="F98" s="18"/>
      <c r="G98" s="18">
        <f>IF(F98="","",IFERROR(EDATE(IFERROR(DATEVALUE(F98),F98),12),""))</f>
      </c>
      <c r="H98" s="16"/>
      <c r="I98" s="16"/>
      <c r="J98" s="17">
        <f>IF(AND(ISNUMBER(G98),G98&lt;&gt;""),IF(G98&lt;TODAY(),"Overdue",IF(G98&lt;=TODAY()+60,"Due within 60 days","Current")),"")</f>
      </c>
    </row>
    <row r="99" spans="1:10" x14ac:dyDescent="0.25">
      <c r="A99" s="16"/>
      <c r="B99" s="16"/>
      <c r="C99" s="16"/>
      <c r="D99" s="16"/>
      <c r="E99" s="17"/>
      <c r="F99" s="18"/>
      <c r="G99" s="18">
        <f>IF(F99="","",IFERROR(EDATE(IFERROR(DATEVALUE(F99),F99),12),""))</f>
      </c>
      <c r="H99" s="16"/>
      <c r="I99" s="16"/>
      <c r="J99" s="17">
        <f>IF(AND(ISNUMBER(G99),G99&lt;&gt;""),IF(G99&lt;TODAY(),"Overdue",IF(G99&lt;=TODAY()+60,"Due within 60 days","Current")),"")</f>
      </c>
    </row>
    <row r="100" spans="1:10" x14ac:dyDescent="0.25">
      <c r="A100" s="16"/>
      <c r="B100" s="16"/>
      <c r="C100" s="16"/>
      <c r="D100" s="16"/>
      <c r="E100" s="17"/>
      <c r="F100" s="18"/>
      <c r="G100" s="18">
        <f>IF(F100="","",IFERROR(EDATE(IFERROR(DATEVALUE(F100),F100),12),""))</f>
      </c>
      <c r="H100" s="16"/>
      <c r="I100" s="16"/>
      <c r="J100" s="17">
        <f>IF(AND(ISNUMBER(G100),G100&lt;&gt;""),IF(G100&lt;TODAY(),"Overdue",IF(G100&lt;=TODAY()+60,"Due within 60 days","Current")),"")</f>
      </c>
    </row>
    <row r="101" spans="1:10" x14ac:dyDescent="0.25">
      <c r="A101" s="16"/>
      <c r="B101" s="16"/>
      <c r="C101" s="16"/>
      <c r="D101" s="16"/>
      <c r="E101" s="17"/>
      <c r="F101" s="18"/>
      <c r="G101" s="18">
        <f>IF(F101="","",IFERROR(EDATE(IFERROR(DATEVALUE(F101),F101),12),""))</f>
      </c>
      <c r="H101" s="16"/>
      <c r="I101" s="16"/>
      <c r="J101" s="17">
        <f>IF(AND(ISNUMBER(G101),G101&lt;&gt;""),IF(G101&lt;TODAY(),"Overdue",IF(G101&lt;=TODAY()+60,"Due within 60 days","Current")),"")</f>
      </c>
    </row>
    <row r="102" spans="1:10" x14ac:dyDescent="0.25">
      <c r="A102" s="16"/>
      <c r="B102" s="16"/>
      <c r="C102" s="16"/>
      <c r="D102" s="16"/>
      <c r="E102" s="17"/>
      <c r="F102" s="18"/>
      <c r="G102" s="18">
        <f>IF(F102="","",IFERROR(EDATE(IFERROR(DATEVALUE(F102),F102),12),""))</f>
      </c>
      <c r="H102" s="16"/>
      <c r="I102" s="16"/>
      <c r="J102" s="17">
        <f>IF(AND(ISNUMBER(G102),G102&lt;&gt;""),IF(G102&lt;TODAY(),"Overdue",IF(G102&lt;=TODAY()+60,"Due within 60 days","Current")),"")</f>
      </c>
    </row>
    <row r="103" spans="1:10" x14ac:dyDescent="0.25">
      <c r="A103" s="16"/>
      <c r="B103" s="16"/>
      <c r="C103" s="16"/>
      <c r="D103" s="16"/>
      <c r="E103" s="17"/>
      <c r="F103" s="18"/>
      <c r="G103" s="18">
        <f>IF(F103="","",IFERROR(EDATE(IFERROR(DATEVALUE(F103),F103),12),""))</f>
      </c>
      <c r="H103" s="16"/>
      <c r="I103" s="16"/>
      <c r="J103" s="17">
        <f>IF(AND(ISNUMBER(G103),G103&lt;&gt;""),IF(G103&lt;TODAY(),"Overdue",IF(G103&lt;=TODAY()+60,"Due within 60 days","Current")),"")</f>
      </c>
    </row>
    <row r="104" spans="1:10" x14ac:dyDescent="0.25">
      <c r="A104" s="16"/>
      <c r="B104" s="16"/>
      <c r="C104" s="16"/>
      <c r="D104" s="16"/>
      <c r="E104" s="17"/>
      <c r="F104" s="18"/>
      <c r="G104" s="18">
        <f>IF(F104="","",IFERROR(EDATE(IFERROR(DATEVALUE(F104),F104),12),""))</f>
      </c>
      <c r="H104" s="16"/>
      <c r="I104" s="16"/>
      <c r="J104" s="17">
        <f>IF(AND(ISNUMBER(G104),G104&lt;&gt;""),IF(G104&lt;TODAY(),"Overdue",IF(G104&lt;=TODAY()+60,"Due within 60 days","Current")),"")</f>
      </c>
    </row>
    <row r="105" spans="1:10" x14ac:dyDescent="0.25">
      <c r="A105" s="16"/>
      <c r="B105" s="16"/>
      <c r="C105" s="16"/>
      <c r="D105" s="16"/>
      <c r="E105" s="17"/>
      <c r="F105" s="18"/>
      <c r="G105" s="18">
        <f>IF(F105="","",IFERROR(EDATE(IFERROR(DATEVALUE(F105),F105),12),""))</f>
      </c>
      <c r="H105" s="16"/>
      <c r="I105" s="16"/>
      <c r="J105" s="17">
        <f>IF(AND(ISNUMBER(G105),G105&lt;&gt;""),IF(G105&lt;TODAY(),"Overdue",IF(G105&lt;=TODAY()+60,"Due within 60 days","Current")),"")</f>
      </c>
    </row>
    <row r="106" spans="1:10" x14ac:dyDescent="0.25">
      <c r="A106" s="16"/>
      <c r="B106" s="16"/>
      <c r="C106" s="16"/>
      <c r="D106" s="16"/>
      <c r="E106" s="17"/>
      <c r="F106" s="18"/>
      <c r="G106" s="18">
        <f>IF(F106="","",IFERROR(EDATE(IFERROR(DATEVALUE(F106),F106),12),""))</f>
      </c>
      <c r="H106" s="16"/>
      <c r="I106" s="16"/>
      <c r="J106" s="17">
        <f>IF(AND(ISNUMBER(G106),G106&lt;&gt;""),IF(G106&lt;TODAY(),"Overdue",IF(G106&lt;=TODAY()+60,"Due within 60 days","Current")),"")</f>
      </c>
    </row>
    <row r="107" spans="1:10" x14ac:dyDescent="0.25">
      <c r="A107" s="16"/>
      <c r="B107" s="16"/>
      <c r="C107" s="16"/>
      <c r="D107" s="16"/>
      <c r="E107" s="17"/>
      <c r="F107" s="18"/>
      <c r="G107" s="18">
        <f>IF(F107="","",IFERROR(EDATE(IFERROR(DATEVALUE(F107),F107),12),""))</f>
      </c>
      <c r="H107" s="16"/>
      <c r="I107" s="16"/>
      <c r="J107" s="17">
        <f>IF(AND(ISNUMBER(G107),G107&lt;&gt;""),IF(G107&lt;TODAY(),"Overdue",IF(G107&lt;=TODAY()+60,"Due within 60 days","Current")),"")</f>
      </c>
    </row>
    <row r="108" spans="1:10" x14ac:dyDescent="0.25">
      <c r="A108" s="16"/>
      <c r="B108" s="16"/>
      <c r="C108" s="16"/>
      <c r="D108" s="16"/>
      <c r="E108" s="17"/>
      <c r="F108" s="18"/>
      <c r="G108" s="18">
        <f>IF(F108="","",IFERROR(EDATE(IFERROR(DATEVALUE(F108),F108),12),""))</f>
      </c>
      <c r="H108" s="16"/>
      <c r="I108" s="16"/>
      <c r="J108" s="17">
        <f>IF(AND(ISNUMBER(G108),G108&lt;&gt;""),IF(G108&lt;TODAY(),"Overdue",IF(G108&lt;=TODAY()+60,"Due within 60 days","Current")),"")</f>
      </c>
    </row>
    <row r="109" spans="1:10" x14ac:dyDescent="0.25">
      <c r="A109" s="16"/>
      <c r="B109" s="16"/>
      <c r="C109" s="16"/>
      <c r="D109" s="16"/>
      <c r="E109" s="17"/>
      <c r="F109" s="18"/>
      <c r="G109" s="18">
        <f>IF(F109="","",IFERROR(EDATE(IFERROR(DATEVALUE(F109),F109),12),""))</f>
      </c>
      <c r="H109" s="16"/>
      <c r="I109" s="16"/>
      <c r="J109" s="17">
        <f>IF(AND(ISNUMBER(G109),G109&lt;&gt;""),IF(G109&lt;TODAY(),"Overdue",IF(G109&lt;=TODAY()+60,"Due within 60 days","Current")),"")</f>
      </c>
    </row>
    <row r="110" spans="1:10" x14ac:dyDescent="0.25">
      <c r="A110" s="16"/>
      <c r="B110" s="16"/>
      <c r="C110" s="16"/>
      <c r="D110" s="16"/>
      <c r="E110" s="17"/>
      <c r="F110" s="18"/>
      <c r="G110" s="18">
        <f>IF(F110="","",IFERROR(EDATE(IFERROR(DATEVALUE(F110),F110),12),""))</f>
      </c>
      <c r="H110" s="16"/>
      <c r="I110" s="16"/>
      <c r="J110" s="17">
        <f>IF(AND(ISNUMBER(G110),G110&lt;&gt;""),IF(G110&lt;TODAY(),"Overdue",IF(G110&lt;=TODAY()+60,"Due within 60 days","Current")),"")</f>
      </c>
    </row>
    <row r="111" spans="1:10" x14ac:dyDescent="0.25">
      <c r="A111" s="16"/>
      <c r="B111" s="16"/>
      <c r="C111" s="16"/>
      <c r="D111" s="16"/>
      <c r="E111" s="17"/>
      <c r="F111" s="18"/>
      <c r="G111" s="18">
        <f>IF(F111="","",IFERROR(EDATE(IFERROR(DATEVALUE(F111),F111),12),""))</f>
      </c>
      <c r="H111" s="16"/>
      <c r="I111" s="16"/>
      <c r="J111" s="17">
        <f>IF(AND(ISNUMBER(G111),G111&lt;&gt;""),IF(G111&lt;TODAY(),"Overdue",IF(G111&lt;=TODAY()+60,"Due within 60 days","Current")),"")</f>
      </c>
    </row>
    <row r="112" spans="1:10" x14ac:dyDescent="0.25">
      <c r="A112" s="16"/>
      <c r="B112" s="16"/>
      <c r="C112" s="16"/>
      <c r="D112" s="16"/>
      <c r="E112" s="17"/>
      <c r="F112" s="18"/>
      <c r="G112" s="18">
        <f>IF(F112="","",IFERROR(EDATE(IFERROR(DATEVALUE(F112),F112),12),""))</f>
      </c>
      <c r="H112" s="16"/>
      <c r="I112" s="16"/>
      <c r="J112" s="17">
        <f>IF(AND(ISNUMBER(G112),G112&lt;&gt;""),IF(G112&lt;TODAY(),"Overdue",IF(G112&lt;=TODAY()+60,"Due within 60 days","Current")),"")</f>
      </c>
    </row>
    <row r="113" spans="1:10" x14ac:dyDescent="0.25">
      <c r="A113" s="16"/>
      <c r="B113" s="16"/>
      <c r="C113" s="16"/>
      <c r="D113" s="16"/>
      <c r="E113" s="17"/>
      <c r="F113" s="18"/>
      <c r="G113" s="18">
        <f>IF(F113="","",IFERROR(EDATE(IFERROR(DATEVALUE(F113),F113),12),""))</f>
      </c>
      <c r="H113" s="16"/>
      <c r="I113" s="16"/>
      <c r="J113" s="17">
        <f>IF(AND(ISNUMBER(G113),G113&lt;&gt;""),IF(G113&lt;TODAY(),"Overdue",IF(G113&lt;=TODAY()+60,"Due within 60 days","Current")),"")</f>
      </c>
    </row>
    <row r="114" spans="1:10" x14ac:dyDescent="0.25">
      <c r="A114" s="16"/>
      <c r="B114" s="16"/>
      <c r="C114" s="16"/>
      <c r="D114" s="16"/>
      <c r="E114" s="17"/>
      <c r="F114" s="18"/>
      <c r="G114" s="18">
        <f>IF(F114="","",IFERROR(EDATE(IFERROR(DATEVALUE(F114),F114),12),""))</f>
      </c>
      <c r="H114" s="16"/>
      <c r="I114" s="16"/>
      <c r="J114" s="17">
        <f>IF(AND(ISNUMBER(G114),G114&lt;&gt;""),IF(G114&lt;TODAY(),"Overdue",IF(G114&lt;=TODAY()+60,"Due within 60 days","Current")),"")</f>
      </c>
    </row>
    <row r="115" spans="1:10" x14ac:dyDescent="0.25">
      <c r="A115" s="16"/>
      <c r="B115" s="16"/>
      <c r="C115" s="16"/>
      <c r="D115" s="16"/>
      <c r="E115" s="17"/>
      <c r="F115" s="18"/>
      <c r="G115" s="18">
        <f>IF(F115="","",IFERROR(EDATE(IFERROR(DATEVALUE(F115),F115),12),""))</f>
      </c>
      <c r="H115" s="16"/>
      <c r="I115" s="16"/>
      <c r="J115" s="17">
        <f>IF(AND(ISNUMBER(G115),G115&lt;&gt;""),IF(G115&lt;TODAY(),"Overdue",IF(G115&lt;=TODAY()+60,"Due within 60 days","Current")),"")</f>
      </c>
    </row>
    <row r="116" spans="1:10" x14ac:dyDescent="0.25">
      <c r="A116" s="16"/>
      <c r="B116" s="16"/>
      <c r="C116" s="16"/>
      <c r="D116" s="16"/>
      <c r="E116" s="17"/>
      <c r="F116" s="18"/>
      <c r="G116" s="18">
        <f>IF(F116="","",IFERROR(EDATE(IFERROR(DATEVALUE(F116),F116),12),""))</f>
      </c>
      <c r="H116" s="16"/>
      <c r="I116" s="16"/>
      <c r="J116" s="17">
        <f>IF(AND(ISNUMBER(G116),G116&lt;&gt;""),IF(G116&lt;TODAY(),"Overdue",IF(G116&lt;=TODAY()+60,"Due within 60 days","Current")),"")</f>
      </c>
    </row>
    <row r="117" spans="1:10" x14ac:dyDescent="0.25">
      <c r="A117" s="16"/>
      <c r="B117" s="16"/>
      <c r="C117" s="16"/>
      <c r="D117" s="16"/>
      <c r="E117" s="17"/>
      <c r="F117" s="18"/>
      <c r="G117" s="18">
        <f>IF(F117="","",IFERROR(EDATE(IFERROR(DATEVALUE(F117),F117),12),""))</f>
      </c>
      <c r="H117" s="16"/>
      <c r="I117" s="16"/>
      <c r="J117" s="17">
        <f>IF(AND(ISNUMBER(G117),G117&lt;&gt;""),IF(G117&lt;TODAY(),"Overdue",IF(G117&lt;=TODAY()+60,"Due within 60 days","Current")),"")</f>
      </c>
    </row>
    <row r="118" spans="1:10" x14ac:dyDescent="0.25">
      <c r="A118" s="16"/>
      <c r="B118" s="16"/>
      <c r="C118" s="16"/>
      <c r="D118" s="16"/>
      <c r="E118" s="17"/>
      <c r="F118" s="18"/>
      <c r="G118" s="18">
        <f>IF(F118="","",IFERROR(EDATE(IFERROR(DATEVALUE(F118),F118),12),""))</f>
      </c>
      <c r="H118" s="16"/>
      <c r="I118" s="16"/>
      <c r="J118" s="17">
        <f>IF(AND(ISNUMBER(G118),G118&lt;&gt;""),IF(G118&lt;TODAY(),"Overdue",IF(G118&lt;=TODAY()+60,"Due within 60 days","Current")),"")</f>
      </c>
    </row>
    <row r="119" spans="1:10" x14ac:dyDescent="0.25">
      <c r="A119" s="16"/>
      <c r="B119" s="16"/>
      <c r="C119" s="16"/>
      <c r="D119" s="16"/>
      <c r="E119" s="17"/>
      <c r="F119" s="18"/>
      <c r="G119" s="18">
        <f>IF(F119="","",IFERROR(EDATE(IFERROR(DATEVALUE(F119),F119),12),""))</f>
      </c>
      <c r="H119" s="16"/>
      <c r="I119" s="16"/>
      <c r="J119" s="17">
        <f>IF(AND(ISNUMBER(G119),G119&lt;&gt;""),IF(G119&lt;TODAY(),"Overdue",IF(G119&lt;=TODAY()+60,"Due within 60 days","Current")),"")</f>
      </c>
    </row>
    <row r="120" spans="1:10" x14ac:dyDescent="0.25">
      <c r="A120" s="16"/>
      <c r="B120" s="16"/>
      <c r="C120" s="16"/>
      <c r="D120" s="16"/>
      <c r="E120" s="17"/>
      <c r="F120" s="18"/>
      <c r="G120" s="18">
        <f>IF(F120="","",IFERROR(EDATE(IFERROR(DATEVALUE(F120),F120),12),""))</f>
      </c>
      <c r="H120" s="16"/>
      <c r="I120" s="16"/>
      <c r="J120" s="17">
        <f>IF(AND(ISNUMBER(G120),G120&lt;&gt;""),IF(G120&lt;TODAY(),"Overdue",IF(G120&lt;=TODAY()+60,"Due within 60 days","Current")),"")</f>
      </c>
    </row>
    <row r="121" spans="1:10" x14ac:dyDescent="0.25">
      <c r="A121" s="16"/>
      <c r="B121" s="16"/>
      <c r="C121" s="16"/>
      <c r="D121" s="16"/>
      <c r="E121" s="17"/>
      <c r="F121" s="18"/>
      <c r="G121" s="18">
        <f>IF(F121="","",IFERROR(EDATE(IFERROR(DATEVALUE(F121),F121),12),""))</f>
      </c>
      <c r="H121" s="16"/>
      <c r="I121" s="16"/>
      <c r="J121" s="17">
        <f>IF(AND(ISNUMBER(G121),G121&lt;&gt;""),IF(G121&lt;TODAY(),"Overdue",IF(G121&lt;=TODAY()+60,"Due within 60 days","Current")),"")</f>
      </c>
    </row>
    <row r="122" spans="1:10" x14ac:dyDescent="0.25">
      <c r="A122" s="16"/>
      <c r="B122" s="16"/>
      <c r="C122" s="16"/>
      <c r="D122" s="16"/>
      <c r="E122" s="17"/>
      <c r="F122" s="18"/>
      <c r="G122" s="18">
        <f>IF(F122="","",IFERROR(EDATE(IFERROR(DATEVALUE(F122),F122),12),""))</f>
      </c>
      <c r="H122" s="16"/>
      <c r="I122" s="16"/>
      <c r="J122" s="17">
        <f>IF(AND(ISNUMBER(G122),G122&lt;&gt;""),IF(G122&lt;TODAY(),"Overdue",IF(G122&lt;=TODAY()+60,"Due within 60 days","Current")),"")</f>
      </c>
    </row>
    <row r="123" spans="1:10" x14ac:dyDescent="0.25">
      <c r="A123" s="16"/>
      <c r="B123" s="16"/>
      <c r="C123" s="16"/>
      <c r="D123" s="16"/>
      <c r="E123" s="17"/>
      <c r="F123" s="18"/>
      <c r="G123" s="18">
        <f>IF(F123="","",IFERROR(EDATE(IFERROR(DATEVALUE(F123),F123),12),""))</f>
      </c>
      <c r="H123" s="16"/>
      <c r="I123" s="16"/>
      <c r="J123" s="17">
        <f>IF(AND(ISNUMBER(G123),G123&lt;&gt;""),IF(G123&lt;TODAY(),"Overdue",IF(G123&lt;=TODAY()+60,"Due within 60 days","Current")),"")</f>
      </c>
    </row>
    <row r="124" spans="1:10" x14ac:dyDescent="0.25">
      <c r="A124" s="16"/>
      <c r="B124" s="16"/>
      <c r="C124" s="16"/>
      <c r="D124" s="16"/>
      <c r="E124" s="17"/>
      <c r="F124" s="18"/>
      <c r="G124" s="18">
        <f>IF(F124="","",IFERROR(EDATE(IFERROR(DATEVALUE(F124),F124),12),""))</f>
      </c>
      <c r="H124" s="16"/>
      <c r="I124" s="16"/>
      <c r="J124" s="17">
        <f>IF(AND(ISNUMBER(G124),G124&lt;&gt;""),IF(G124&lt;TODAY(),"Overdue",IF(G124&lt;=TODAY()+60,"Due within 60 days","Current")),"")</f>
      </c>
    </row>
    <row r="125" spans="1:10" x14ac:dyDescent="0.25">
      <c r="A125" s="16"/>
      <c r="B125" s="16"/>
      <c r="C125" s="16"/>
      <c r="D125" s="16"/>
      <c r="E125" s="17"/>
      <c r="F125" s="18"/>
      <c r="G125" s="18">
        <f>IF(F125="","",IFERROR(EDATE(IFERROR(DATEVALUE(F125),F125),12),""))</f>
      </c>
      <c r="H125" s="16"/>
      <c r="I125" s="16"/>
      <c r="J125" s="17">
        <f>IF(AND(ISNUMBER(G125),G125&lt;&gt;""),IF(G125&lt;TODAY(),"Overdue",IF(G125&lt;=TODAY()+60,"Due within 60 days","Current")),"")</f>
      </c>
    </row>
    <row r="126" spans="1:10" x14ac:dyDescent="0.25">
      <c r="A126" s="16"/>
      <c r="B126" s="16"/>
      <c r="C126" s="16"/>
      <c r="D126" s="16"/>
      <c r="E126" s="17"/>
      <c r="F126" s="18"/>
      <c r="G126" s="18">
        <f>IF(F126="","",IFERROR(EDATE(IFERROR(DATEVALUE(F126),F126),12),""))</f>
      </c>
      <c r="H126" s="16"/>
      <c r="I126" s="16"/>
      <c r="J126" s="17">
        <f>IF(AND(ISNUMBER(G126),G126&lt;&gt;""),IF(G126&lt;TODAY(),"Overdue",IF(G126&lt;=TODAY()+60,"Due within 60 days","Current")),"")</f>
      </c>
    </row>
    <row r="127" spans="1:10" x14ac:dyDescent="0.25">
      <c r="A127" s="16"/>
      <c r="B127" s="16"/>
      <c r="C127" s="16"/>
      <c r="D127" s="16"/>
      <c r="E127" s="17"/>
      <c r="F127" s="18"/>
      <c r="G127" s="18">
        <f>IF(F127="","",IFERROR(EDATE(IFERROR(DATEVALUE(F127),F127),12),""))</f>
      </c>
      <c r="H127" s="16"/>
      <c r="I127" s="16"/>
      <c r="J127" s="17">
        <f>IF(AND(ISNUMBER(G127),G127&lt;&gt;""),IF(G127&lt;TODAY(),"Overdue",IF(G127&lt;=TODAY()+60,"Due within 60 days","Current")),"")</f>
      </c>
    </row>
    <row r="128" spans="1:10" x14ac:dyDescent="0.25">
      <c r="A128" s="16"/>
      <c r="B128" s="16"/>
      <c r="C128" s="16"/>
      <c r="D128" s="16"/>
      <c r="E128" s="17"/>
      <c r="F128" s="18"/>
      <c r="G128" s="18">
        <f>IF(F128="","",IFERROR(EDATE(IFERROR(DATEVALUE(F128),F128),12),""))</f>
      </c>
      <c r="H128" s="16"/>
      <c r="I128" s="16"/>
      <c r="J128" s="17">
        <f>IF(AND(ISNUMBER(G128),G128&lt;&gt;""),IF(G128&lt;TODAY(),"Overdue",IF(G128&lt;=TODAY()+60,"Due within 60 days","Current")),"")</f>
      </c>
    </row>
    <row r="129" spans="1:10" x14ac:dyDescent="0.25">
      <c r="A129" s="16"/>
      <c r="B129" s="16"/>
      <c r="C129" s="16"/>
      <c r="D129" s="16"/>
      <c r="E129" s="17"/>
      <c r="F129" s="18"/>
      <c r="G129" s="18">
        <f>IF(F129="","",IFERROR(EDATE(IFERROR(DATEVALUE(F129),F129),12),""))</f>
      </c>
      <c r="H129" s="16"/>
      <c r="I129" s="16"/>
      <c r="J129" s="17">
        <f>IF(AND(ISNUMBER(G129),G129&lt;&gt;""),IF(G129&lt;TODAY(),"Overdue",IF(G129&lt;=TODAY()+60,"Due within 60 days","Current")),"")</f>
      </c>
    </row>
    <row r="130" spans="1:10" x14ac:dyDescent="0.25">
      <c r="A130" s="16"/>
      <c r="B130" s="16"/>
      <c r="C130" s="16"/>
      <c r="D130" s="16"/>
      <c r="E130" s="17"/>
      <c r="F130" s="18"/>
      <c r="G130" s="18">
        <f>IF(F130="","",IFERROR(EDATE(IFERROR(DATEVALUE(F130),F130),12),""))</f>
      </c>
      <c r="H130" s="16"/>
      <c r="I130" s="16"/>
      <c r="J130" s="17">
        <f>IF(AND(ISNUMBER(G130),G130&lt;&gt;""),IF(G130&lt;TODAY(),"Overdue",IF(G130&lt;=TODAY()+60,"Due within 60 days","Current")),"")</f>
      </c>
    </row>
    <row r="131" spans="1:10" x14ac:dyDescent="0.25">
      <c r="A131" s="16"/>
      <c r="B131" s="16"/>
      <c r="C131" s="16"/>
      <c r="D131" s="16"/>
      <c r="E131" s="17"/>
      <c r="F131" s="18"/>
      <c r="G131" s="18">
        <f>IF(F131="","",IFERROR(EDATE(IFERROR(DATEVALUE(F131),F131),12),""))</f>
      </c>
      <c r="H131" s="16"/>
      <c r="I131" s="16"/>
      <c r="J131" s="17">
        <f>IF(AND(ISNUMBER(G131),G131&lt;&gt;""),IF(G131&lt;TODAY(),"Overdue",IF(G131&lt;=TODAY()+60,"Due within 60 days","Current")),"")</f>
      </c>
    </row>
    <row r="132" spans="1:10" x14ac:dyDescent="0.25">
      <c r="A132" s="16"/>
      <c r="B132" s="16"/>
      <c r="C132" s="16"/>
      <c r="D132" s="16"/>
      <c r="E132" s="17"/>
      <c r="F132" s="18"/>
      <c r="G132" s="18">
        <f>IF(F132="","",IFERROR(EDATE(IFERROR(DATEVALUE(F132),F132),12),""))</f>
      </c>
      <c r="H132" s="16"/>
      <c r="I132" s="16"/>
      <c r="J132" s="17">
        <f>IF(AND(ISNUMBER(G132),G132&lt;&gt;""),IF(G132&lt;TODAY(),"Overdue",IF(G132&lt;=TODAY()+60,"Due within 60 days","Current")),"")</f>
      </c>
    </row>
    <row r="133" spans="1:10" x14ac:dyDescent="0.25">
      <c r="A133" s="16"/>
      <c r="B133" s="16"/>
      <c r="C133" s="16"/>
      <c r="D133" s="16"/>
      <c r="E133" s="17"/>
      <c r="F133" s="18"/>
      <c r="G133" s="18">
        <f>IF(F133="","",IFERROR(EDATE(IFERROR(DATEVALUE(F133),F133),12),""))</f>
      </c>
      <c r="H133" s="16"/>
      <c r="I133" s="16"/>
      <c r="J133" s="17">
        <f>IF(AND(ISNUMBER(G133),G133&lt;&gt;""),IF(G133&lt;TODAY(),"Overdue",IF(G133&lt;=TODAY()+60,"Due within 60 days","Current")),"")</f>
      </c>
    </row>
    <row r="134" spans="1:10" x14ac:dyDescent="0.25">
      <c r="A134" s="16"/>
      <c r="B134" s="16"/>
      <c r="C134" s="16"/>
      <c r="D134" s="16"/>
      <c r="E134" s="17"/>
      <c r="F134" s="18"/>
      <c r="G134" s="18">
        <f>IF(F134="","",IFERROR(EDATE(IFERROR(DATEVALUE(F134),F134),12),""))</f>
      </c>
      <c r="H134" s="16"/>
      <c r="I134" s="16"/>
      <c r="J134" s="17">
        <f>IF(AND(ISNUMBER(G134),G134&lt;&gt;""),IF(G134&lt;TODAY(),"Overdue",IF(G134&lt;=TODAY()+60,"Due within 60 days","Current")),"")</f>
      </c>
    </row>
    <row r="135" spans="1:10" x14ac:dyDescent="0.25">
      <c r="A135" s="16"/>
      <c r="B135" s="16"/>
      <c r="C135" s="16"/>
      <c r="D135" s="16"/>
      <c r="E135" s="17"/>
      <c r="F135" s="18"/>
      <c r="G135" s="18">
        <f>IF(F135="","",IFERROR(EDATE(IFERROR(DATEVALUE(F135),F135),12),""))</f>
      </c>
      <c r="H135" s="16"/>
      <c r="I135" s="16"/>
      <c r="J135" s="17">
        <f>IF(AND(ISNUMBER(G135),G135&lt;&gt;""),IF(G135&lt;TODAY(),"Overdue",IF(G135&lt;=TODAY()+60,"Due within 60 days","Current")),"")</f>
      </c>
    </row>
    <row r="136" spans="1:10" x14ac:dyDescent="0.25">
      <c r="A136" s="16"/>
      <c r="B136" s="16"/>
      <c r="C136" s="16"/>
      <c r="D136" s="16"/>
      <c r="E136" s="17"/>
      <c r="F136" s="18"/>
      <c r="G136" s="18">
        <f>IF(F136="","",IFERROR(EDATE(IFERROR(DATEVALUE(F136),F136),12),""))</f>
      </c>
      <c r="H136" s="16"/>
      <c r="I136" s="16"/>
      <c r="J136" s="17">
        <f>IF(AND(ISNUMBER(G136),G136&lt;&gt;""),IF(G136&lt;TODAY(),"Overdue",IF(G136&lt;=TODAY()+60,"Due within 60 days","Current")),"")</f>
      </c>
    </row>
    <row r="137" spans="1:10" x14ac:dyDescent="0.25">
      <c r="A137" s="16"/>
      <c r="B137" s="16"/>
      <c r="C137" s="16"/>
      <c r="D137" s="16"/>
      <c r="E137" s="17"/>
      <c r="F137" s="18"/>
      <c r="G137" s="18">
        <f>IF(F137="","",IFERROR(EDATE(IFERROR(DATEVALUE(F137),F137),12),""))</f>
      </c>
      <c r="H137" s="16"/>
      <c r="I137" s="16"/>
      <c r="J137" s="17">
        <f>IF(AND(ISNUMBER(G137),G137&lt;&gt;""),IF(G137&lt;TODAY(),"Overdue",IF(G137&lt;=TODAY()+60,"Due within 60 days","Current")),"")</f>
      </c>
    </row>
    <row r="138" spans="1:10" x14ac:dyDescent="0.25">
      <c r="A138" s="16"/>
      <c r="B138" s="16"/>
      <c r="C138" s="16"/>
      <c r="D138" s="16"/>
      <c r="E138" s="17"/>
      <c r="F138" s="18"/>
      <c r="G138" s="18">
        <f>IF(F138="","",IFERROR(EDATE(IFERROR(DATEVALUE(F138),F138),12),""))</f>
      </c>
      <c r="H138" s="16"/>
      <c r="I138" s="16"/>
      <c r="J138" s="17">
        <f>IF(AND(ISNUMBER(G138),G138&lt;&gt;""),IF(G138&lt;TODAY(),"Overdue",IF(G138&lt;=TODAY()+60,"Due within 60 days","Current")),"")</f>
      </c>
    </row>
    <row r="139" spans="1:10" x14ac:dyDescent="0.25">
      <c r="A139" s="16"/>
      <c r="B139" s="16"/>
      <c r="C139" s="16"/>
      <c r="D139" s="16"/>
      <c r="E139" s="17"/>
      <c r="F139" s="18"/>
      <c r="G139" s="18">
        <f>IF(F139="","",IFERROR(EDATE(IFERROR(DATEVALUE(F139),F139),12),""))</f>
      </c>
      <c r="H139" s="16"/>
      <c r="I139" s="16"/>
      <c r="J139" s="17">
        <f>IF(AND(ISNUMBER(G139),G139&lt;&gt;""),IF(G139&lt;TODAY(),"Overdue",IF(G139&lt;=TODAY()+60,"Due within 60 days","Current")),"")</f>
      </c>
    </row>
    <row r="140" spans="1:10" x14ac:dyDescent="0.25">
      <c r="A140" s="16"/>
      <c r="B140" s="16"/>
      <c r="C140" s="16"/>
      <c r="D140" s="16"/>
      <c r="E140" s="17"/>
      <c r="F140" s="18"/>
      <c r="G140" s="18">
        <f>IF(F140="","",IFERROR(EDATE(IFERROR(DATEVALUE(F140),F140),12),""))</f>
      </c>
      <c r="H140" s="16"/>
      <c r="I140" s="16"/>
      <c r="J140" s="17">
        <f>IF(AND(ISNUMBER(G140),G140&lt;&gt;""),IF(G140&lt;TODAY(),"Overdue",IF(G140&lt;=TODAY()+60,"Due within 60 days","Current")),"")</f>
      </c>
    </row>
    <row r="141" spans="1:10" x14ac:dyDescent="0.25">
      <c r="A141" s="16"/>
      <c r="B141" s="16"/>
      <c r="C141" s="16"/>
      <c r="D141" s="16"/>
      <c r="E141" s="17"/>
      <c r="F141" s="18"/>
      <c r="G141" s="18">
        <f>IF(F141="","",IFERROR(EDATE(IFERROR(DATEVALUE(F141),F141),12),""))</f>
      </c>
      <c r="H141" s="16"/>
      <c r="I141" s="16"/>
      <c r="J141" s="17">
        <f>IF(AND(ISNUMBER(G141),G141&lt;&gt;""),IF(G141&lt;TODAY(),"Overdue",IF(G141&lt;=TODAY()+60,"Due within 60 days","Current")),"")</f>
      </c>
    </row>
    <row r="142" spans="1:10" x14ac:dyDescent="0.25">
      <c r="A142" s="16"/>
      <c r="B142" s="16"/>
      <c r="C142" s="16"/>
      <c r="D142" s="16"/>
      <c r="E142" s="17"/>
      <c r="F142" s="18"/>
      <c r="G142" s="18">
        <f>IF(F142="","",IFERROR(EDATE(IFERROR(DATEVALUE(F142),F142),12),""))</f>
      </c>
      <c r="H142" s="16"/>
      <c r="I142" s="16"/>
      <c r="J142" s="17">
        <f>IF(AND(ISNUMBER(G142),G142&lt;&gt;""),IF(G142&lt;TODAY(),"Overdue",IF(G142&lt;=TODAY()+60,"Due within 60 days","Current")),"")</f>
      </c>
    </row>
    <row r="143" spans="1:10" x14ac:dyDescent="0.25">
      <c r="A143" s="16"/>
      <c r="B143" s="16"/>
      <c r="C143" s="16"/>
      <c r="D143" s="16"/>
      <c r="E143" s="17"/>
      <c r="F143" s="18"/>
      <c r="G143" s="18">
        <f>IF(F143="","",IFERROR(EDATE(IFERROR(DATEVALUE(F143),F143),12),""))</f>
      </c>
      <c r="H143" s="16"/>
      <c r="I143" s="16"/>
      <c r="J143" s="17">
        <f>IF(AND(ISNUMBER(G143),G143&lt;&gt;""),IF(G143&lt;TODAY(),"Overdue",IF(G143&lt;=TODAY()+60,"Due within 60 days","Current")),"")</f>
      </c>
    </row>
    <row r="144" spans="1:10" x14ac:dyDescent="0.25">
      <c r="A144" s="16"/>
      <c r="B144" s="16"/>
      <c r="C144" s="16"/>
      <c r="D144" s="16"/>
      <c r="E144" s="17"/>
      <c r="F144" s="18"/>
      <c r="G144" s="18">
        <f>IF(F144="","",IFERROR(EDATE(IFERROR(DATEVALUE(F144),F144),12),""))</f>
      </c>
      <c r="H144" s="16"/>
      <c r="I144" s="16"/>
      <c r="J144" s="17">
        <f>IF(AND(ISNUMBER(G144),G144&lt;&gt;""),IF(G144&lt;TODAY(),"Overdue",IF(G144&lt;=TODAY()+60,"Due within 60 days","Current")),"")</f>
      </c>
    </row>
    <row r="145" spans="1:10" x14ac:dyDescent="0.25">
      <c r="A145" s="16"/>
      <c r="B145" s="16"/>
      <c r="C145" s="16"/>
      <c r="D145" s="16"/>
      <c r="E145" s="17"/>
      <c r="F145" s="18"/>
      <c r="G145" s="18">
        <f>IF(F145="","",IFERROR(EDATE(IFERROR(DATEVALUE(F145),F145),12),""))</f>
      </c>
      <c r="H145" s="16"/>
      <c r="I145" s="16"/>
      <c r="J145" s="17">
        <f>IF(AND(ISNUMBER(G145),G145&lt;&gt;""),IF(G145&lt;TODAY(),"Overdue",IF(G145&lt;=TODAY()+60,"Due within 60 days","Current")),"")</f>
      </c>
    </row>
    <row r="146" spans="1:10" x14ac:dyDescent="0.25">
      <c r="A146" s="16"/>
      <c r="B146" s="16"/>
      <c r="C146" s="16"/>
      <c r="D146" s="16"/>
      <c r="E146" s="17"/>
      <c r="F146" s="18"/>
      <c r="G146" s="18">
        <f>IF(F146="","",IFERROR(EDATE(IFERROR(DATEVALUE(F146),F146),12),""))</f>
      </c>
      <c r="H146" s="16"/>
      <c r="I146" s="16"/>
      <c r="J146" s="17">
        <f>IF(AND(ISNUMBER(G146),G146&lt;&gt;""),IF(G146&lt;TODAY(),"Overdue",IF(G146&lt;=TODAY()+60,"Due within 60 days","Current")),"")</f>
      </c>
    </row>
    <row r="147" spans="1:10" x14ac:dyDescent="0.25">
      <c r="A147" s="16"/>
      <c r="B147" s="16"/>
      <c r="C147" s="16"/>
      <c r="D147" s="16"/>
      <c r="E147" s="17"/>
      <c r="F147" s="18"/>
      <c r="G147" s="18">
        <f>IF(F147="","",IFERROR(EDATE(IFERROR(DATEVALUE(F147),F147),12),""))</f>
      </c>
      <c r="H147" s="16"/>
      <c r="I147" s="16"/>
      <c r="J147" s="17">
        <f>IF(AND(ISNUMBER(G147),G147&lt;&gt;""),IF(G147&lt;TODAY(),"Overdue",IF(G147&lt;=TODAY()+60,"Due within 60 days","Current")),"")</f>
      </c>
    </row>
    <row r="148" spans="1:10" x14ac:dyDescent="0.25">
      <c r="A148" s="16"/>
      <c r="B148" s="16"/>
      <c r="C148" s="16"/>
      <c r="D148" s="16"/>
      <c r="E148" s="17"/>
      <c r="F148" s="18"/>
      <c r="G148" s="18">
        <f>IF(F148="","",IFERROR(EDATE(IFERROR(DATEVALUE(F148),F148),12),""))</f>
      </c>
      <c r="H148" s="16"/>
      <c r="I148" s="16"/>
      <c r="J148" s="17">
        <f>IF(AND(ISNUMBER(G148),G148&lt;&gt;""),IF(G148&lt;TODAY(),"Overdue",IF(G148&lt;=TODAY()+60,"Due within 60 days","Current")),"")</f>
      </c>
    </row>
    <row r="149" spans="1:10" x14ac:dyDescent="0.25">
      <c r="A149" s="16"/>
      <c r="B149" s="16"/>
      <c r="C149" s="16"/>
      <c r="D149" s="16"/>
      <c r="E149" s="17"/>
      <c r="F149" s="18"/>
      <c r="G149" s="18">
        <f>IF(F149="","",IFERROR(EDATE(IFERROR(DATEVALUE(F149),F149),12),""))</f>
      </c>
      <c r="H149" s="16"/>
      <c r="I149" s="16"/>
      <c r="J149" s="17">
        <f>IF(AND(ISNUMBER(G149),G149&lt;&gt;""),IF(G149&lt;TODAY(),"Overdue",IF(G149&lt;=TODAY()+60,"Due within 60 days","Current")),"")</f>
      </c>
    </row>
    <row r="150" spans="1:10" x14ac:dyDescent="0.25">
      <c r="A150" s="16"/>
      <c r="B150" s="16"/>
      <c r="C150" s="16"/>
      <c r="D150" s="16"/>
      <c r="E150" s="17"/>
      <c r="F150" s="18"/>
      <c r="G150" s="18">
        <f>IF(F150="","",IFERROR(EDATE(IFERROR(DATEVALUE(F150),F150),12),""))</f>
      </c>
      <c r="H150" s="16"/>
      <c r="I150" s="16"/>
      <c r="J150" s="17">
        <f>IF(AND(ISNUMBER(G150),G150&lt;&gt;""),IF(G150&lt;TODAY(),"Overdue",IF(G150&lt;=TODAY()+60,"Due within 60 days","Current")),"")</f>
      </c>
    </row>
    <row r="151" spans="1:10" x14ac:dyDescent="0.25">
      <c r="A151" s="16"/>
      <c r="B151" s="16"/>
      <c r="C151" s="16"/>
      <c r="D151" s="16"/>
      <c r="E151" s="17"/>
      <c r="F151" s="18"/>
      <c r="G151" s="18">
        <f>IF(F151="","",IFERROR(EDATE(IFERROR(DATEVALUE(F151),F151),12),""))</f>
      </c>
      <c r="H151" s="16"/>
      <c r="I151" s="16"/>
      <c r="J151" s="17">
        <f>IF(AND(ISNUMBER(G151),G151&lt;&gt;""),IF(G151&lt;TODAY(),"Overdue",IF(G151&lt;=TODAY()+60,"Due within 60 days","Current")),"")</f>
      </c>
    </row>
    <row r="152" spans="1:10" x14ac:dyDescent="0.25">
      <c r="A152" s="16"/>
      <c r="B152" s="16"/>
      <c r="C152" s="16"/>
      <c r="D152" s="16"/>
      <c r="E152" s="17"/>
      <c r="F152" s="18"/>
      <c r="G152" s="18">
        <f>IF(F152="","",IFERROR(EDATE(IFERROR(DATEVALUE(F152),F152),12),""))</f>
      </c>
      <c r="H152" s="16"/>
      <c r="I152" s="16"/>
      <c r="J152" s="17">
        <f>IF(AND(ISNUMBER(G152),G152&lt;&gt;""),IF(G152&lt;TODAY(),"Overdue",IF(G152&lt;=TODAY()+60,"Due within 60 days","Current")),"")</f>
      </c>
    </row>
    <row r="153" spans="1:10" x14ac:dyDescent="0.25">
      <c r="A153" s="16"/>
      <c r="B153" s="16"/>
      <c r="C153" s="16"/>
      <c r="D153" s="16"/>
      <c r="E153" s="17"/>
      <c r="F153" s="18"/>
      <c r="G153" s="18">
        <f>IF(F153="","",IFERROR(EDATE(IFERROR(DATEVALUE(F153),F153),12),""))</f>
      </c>
      <c r="H153" s="16"/>
      <c r="I153" s="16"/>
      <c r="J153" s="17">
        <f>IF(AND(ISNUMBER(G153),G153&lt;&gt;""),IF(G153&lt;TODAY(),"Overdue",IF(G153&lt;=TODAY()+60,"Due within 60 days","Current")),"")</f>
      </c>
    </row>
    <row r="154" spans="1:10" x14ac:dyDescent="0.25">
      <c r="A154" s="16"/>
      <c r="B154" s="16"/>
      <c r="C154" s="16"/>
      <c r="D154" s="16"/>
      <c r="E154" s="17"/>
      <c r="F154" s="18"/>
      <c r="G154" s="18">
        <f>IF(F154="","",IFERROR(EDATE(IFERROR(DATEVALUE(F154),F154),12),""))</f>
      </c>
      <c r="H154" s="16"/>
      <c r="I154" s="16"/>
      <c r="J154" s="17">
        <f>IF(AND(ISNUMBER(G154),G154&lt;&gt;""),IF(G154&lt;TODAY(),"Overdue",IF(G154&lt;=TODAY()+60,"Due within 60 days","Current")),"")</f>
      </c>
    </row>
    <row r="155" spans="1:10" x14ac:dyDescent="0.25">
      <c r="A155" s="16"/>
      <c r="B155" s="16"/>
      <c r="C155" s="16"/>
      <c r="D155" s="16"/>
      <c r="E155" s="17"/>
      <c r="F155" s="18"/>
      <c r="G155" s="18">
        <f>IF(F155="","",IFERROR(EDATE(IFERROR(DATEVALUE(F155),F155),12),""))</f>
      </c>
      <c r="H155" s="16"/>
      <c r="I155" s="16"/>
      <c r="J155" s="17">
        <f>IF(AND(ISNUMBER(G155),G155&lt;&gt;""),IF(G155&lt;TODAY(),"Overdue",IF(G155&lt;=TODAY()+60,"Due within 60 days","Current")),"")</f>
      </c>
    </row>
    <row r="156" spans="1:10" x14ac:dyDescent="0.25">
      <c r="A156" s="16"/>
      <c r="B156" s="16"/>
      <c r="C156" s="16"/>
      <c r="D156" s="16"/>
      <c r="E156" s="17"/>
      <c r="F156" s="18"/>
      <c r="G156" s="18">
        <f>IF(F156="","",IFERROR(EDATE(IFERROR(DATEVALUE(F156),F156),12),""))</f>
      </c>
      <c r="H156" s="16"/>
      <c r="I156" s="16"/>
      <c r="J156" s="17">
        <f>IF(AND(ISNUMBER(G156),G156&lt;&gt;""),IF(G156&lt;TODAY(),"Overdue",IF(G156&lt;=TODAY()+60,"Due within 60 days","Current")),"")</f>
      </c>
    </row>
    <row r="157" spans="1:10" x14ac:dyDescent="0.25">
      <c r="A157" s="16"/>
      <c r="B157" s="16"/>
      <c r="C157" s="16"/>
      <c r="D157" s="16"/>
      <c r="E157" s="17"/>
      <c r="F157" s="18"/>
      <c r="G157" s="18">
        <f>IF(F157="","",IFERROR(EDATE(IFERROR(DATEVALUE(F157),F157),12),""))</f>
      </c>
      <c r="H157" s="16"/>
      <c r="I157" s="16"/>
      <c r="J157" s="17">
        <f>IF(AND(ISNUMBER(G157),G157&lt;&gt;""),IF(G157&lt;TODAY(),"Overdue",IF(G157&lt;=TODAY()+60,"Due within 60 days","Current")),"")</f>
      </c>
    </row>
    <row r="158" spans="1:10" x14ac:dyDescent="0.25">
      <c r="A158" s="16"/>
      <c r="B158" s="16"/>
      <c r="C158" s="16"/>
      <c r="D158" s="16"/>
      <c r="E158" s="17"/>
      <c r="F158" s="18"/>
      <c r="G158" s="18">
        <f>IF(F158="","",IFERROR(EDATE(IFERROR(DATEVALUE(F158),F158),12),""))</f>
      </c>
      <c r="H158" s="16"/>
      <c r="I158" s="16"/>
      <c r="J158" s="17">
        <f>IF(AND(ISNUMBER(G158),G158&lt;&gt;""),IF(G158&lt;TODAY(),"Overdue",IF(G158&lt;=TODAY()+60,"Due within 60 days","Current")),"")</f>
      </c>
    </row>
    <row r="159" spans="1:10" x14ac:dyDescent="0.25">
      <c r="A159" s="16"/>
      <c r="B159" s="16"/>
      <c r="C159" s="16"/>
      <c r="D159" s="16"/>
      <c r="E159" s="17"/>
      <c r="F159" s="18"/>
      <c r="G159" s="18">
        <f>IF(F159="","",IFERROR(EDATE(IFERROR(DATEVALUE(F159),F159),12),""))</f>
      </c>
      <c r="H159" s="16"/>
      <c r="I159" s="16"/>
      <c r="J159" s="17">
        <f>IF(AND(ISNUMBER(G159),G159&lt;&gt;""),IF(G159&lt;TODAY(),"Overdue",IF(G159&lt;=TODAY()+60,"Due within 60 days","Current")),"")</f>
      </c>
    </row>
    <row r="160" spans="1:10" x14ac:dyDescent="0.25">
      <c r="A160" s="16"/>
      <c r="B160" s="16"/>
      <c r="C160" s="16"/>
      <c r="D160" s="16"/>
      <c r="E160" s="17"/>
      <c r="F160" s="18"/>
      <c r="G160" s="18">
        <f>IF(F160="","",IFERROR(EDATE(IFERROR(DATEVALUE(F160),F160),12),""))</f>
      </c>
      <c r="H160" s="16"/>
      <c r="I160" s="16"/>
      <c r="J160" s="17">
        <f>IF(AND(ISNUMBER(G160),G160&lt;&gt;""),IF(G160&lt;TODAY(),"Overdue",IF(G160&lt;=TODAY()+60,"Due within 60 days","Current")),"")</f>
      </c>
    </row>
    <row r="161" spans="1:10" x14ac:dyDescent="0.25">
      <c r="A161" s="16"/>
      <c r="B161" s="16"/>
      <c r="C161" s="16"/>
      <c r="D161" s="16"/>
      <c r="E161" s="17"/>
      <c r="F161" s="18"/>
      <c r="G161" s="18">
        <f>IF(F161="","",IFERROR(EDATE(IFERROR(DATEVALUE(F161),F161),12),""))</f>
      </c>
      <c r="H161" s="16"/>
      <c r="I161" s="16"/>
      <c r="J161" s="17">
        <f>IF(AND(ISNUMBER(G161),G161&lt;&gt;""),IF(G161&lt;TODAY(),"Overdue",IF(G161&lt;=TODAY()+60,"Due within 60 days","Current")),"")</f>
      </c>
    </row>
    <row r="162" spans="1:10" x14ac:dyDescent="0.25">
      <c r="A162" s="16"/>
      <c r="B162" s="16"/>
      <c r="C162" s="16"/>
      <c r="D162" s="16"/>
      <c r="E162" s="17"/>
      <c r="F162" s="18"/>
      <c r="G162" s="18">
        <f>IF(F162="","",IFERROR(EDATE(IFERROR(DATEVALUE(F162),F162),12),""))</f>
      </c>
      <c r="H162" s="16"/>
      <c r="I162" s="16"/>
      <c r="J162" s="17">
        <f>IF(AND(ISNUMBER(G162),G162&lt;&gt;""),IF(G162&lt;TODAY(),"Overdue",IF(G162&lt;=TODAY()+60,"Due within 60 days","Current")),"")</f>
      </c>
    </row>
    <row r="163" spans="1:10" x14ac:dyDescent="0.25">
      <c r="A163" s="16"/>
      <c r="B163" s="16"/>
      <c r="C163" s="16"/>
      <c r="D163" s="16"/>
      <c r="E163" s="17"/>
      <c r="F163" s="18"/>
      <c r="G163" s="18">
        <f>IF(F163="","",IFERROR(EDATE(IFERROR(DATEVALUE(F163),F163),12),""))</f>
      </c>
      <c r="H163" s="16"/>
      <c r="I163" s="16"/>
      <c r="J163" s="17">
        <f>IF(AND(ISNUMBER(G163),G163&lt;&gt;""),IF(G163&lt;TODAY(),"Overdue",IF(G163&lt;=TODAY()+60,"Due within 60 days","Current")),"")</f>
      </c>
    </row>
    <row r="164" spans="1:10" x14ac:dyDescent="0.25">
      <c r="A164" s="16"/>
      <c r="B164" s="16"/>
      <c r="C164" s="16"/>
      <c r="D164" s="16"/>
      <c r="E164" s="17"/>
      <c r="F164" s="18"/>
      <c r="G164" s="18">
        <f>IF(F164="","",IFERROR(EDATE(IFERROR(DATEVALUE(F164),F164),12),""))</f>
      </c>
      <c r="H164" s="16"/>
      <c r="I164" s="16"/>
      <c r="J164" s="17">
        <f>IF(AND(ISNUMBER(G164),G164&lt;&gt;""),IF(G164&lt;TODAY(),"Overdue",IF(G164&lt;=TODAY()+60,"Due within 60 days","Current")),"")</f>
      </c>
    </row>
    <row r="165" spans="1:10" x14ac:dyDescent="0.25">
      <c r="A165" s="16"/>
      <c r="B165" s="16"/>
      <c r="C165" s="16"/>
      <c r="D165" s="16"/>
      <c r="E165" s="17"/>
      <c r="F165" s="18"/>
      <c r="G165" s="18">
        <f>IF(F165="","",IFERROR(EDATE(IFERROR(DATEVALUE(F165),F165),12),""))</f>
      </c>
      <c r="H165" s="16"/>
      <c r="I165" s="16"/>
      <c r="J165" s="17">
        <f>IF(AND(ISNUMBER(G165),G165&lt;&gt;""),IF(G165&lt;TODAY(),"Overdue",IF(G165&lt;=TODAY()+60,"Due within 60 days","Current")),"")</f>
      </c>
    </row>
    <row r="166" spans="1:10" x14ac:dyDescent="0.25">
      <c r="A166" s="16"/>
      <c r="B166" s="16"/>
      <c r="C166" s="16"/>
      <c r="D166" s="16"/>
      <c r="E166" s="17"/>
      <c r="F166" s="18"/>
      <c r="G166" s="18">
        <f>IF(F166="","",IFERROR(EDATE(IFERROR(DATEVALUE(F166),F166),12),""))</f>
      </c>
      <c r="H166" s="16"/>
      <c r="I166" s="16"/>
      <c r="J166" s="17">
        <f>IF(AND(ISNUMBER(G166),G166&lt;&gt;""),IF(G166&lt;TODAY(),"Overdue",IF(G166&lt;=TODAY()+60,"Due within 60 days","Current")),"")</f>
      </c>
    </row>
    <row r="167" spans="1:10" x14ac:dyDescent="0.25">
      <c r="A167" s="16"/>
      <c r="B167" s="16"/>
      <c r="C167" s="16"/>
      <c r="D167" s="16"/>
      <c r="E167" s="17"/>
      <c r="F167" s="18"/>
      <c r="G167" s="18">
        <f>IF(F167="","",IFERROR(EDATE(IFERROR(DATEVALUE(F167),F167),12),""))</f>
      </c>
      <c r="H167" s="16"/>
      <c r="I167" s="16"/>
      <c r="J167" s="17">
        <f>IF(AND(ISNUMBER(G167),G167&lt;&gt;""),IF(G167&lt;TODAY(),"Overdue",IF(G167&lt;=TODAY()+60,"Due within 60 days","Current")),"")</f>
      </c>
    </row>
    <row r="168" spans="1:10" x14ac:dyDescent="0.25">
      <c r="A168" s="16"/>
      <c r="B168" s="16"/>
      <c r="C168" s="16"/>
      <c r="D168" s="16"/>
      <c r="E168" s="17"/>
      <c r="F168" s="18"/>
      <c r="G168" s="18">
        <f>IF(F168="","",IFERROR(EDATE(IFERROR(DATEVALUE(F168),F168),12),""))</f>
      </c>
      <c r="H168" s="16"/>
      <c r="I168" s="16"/>
      <c r="J168" s="17">
        <f>IF(AND(ISNUMBER(G168),G168&lt;&gt;""),IF(G168&lt;TODAY(),"Overdue",IF(G168&lt;=TODAY()+60,"Due within 60 days","Current")),"")</f>
      </c>
    </row>
    <row r="169" spans="1:10" x14ac:dyDescent="0.25">
      <c r="A169" s="16"/>
      <c r="B169" s="16"/>
      <c r="C169" s="16"/>
      <c r="D169" s="16"/>
      <c r="E169" s="17"/>
      <c r="F169" s="18"/>
      <c r="G169" s="18">
        <f>IF(F169="","",IFERROR(EDATE(IFERROR(DATEVALUE(F169),F169),12),""))</f>
      </c>
      <c r="H169" s="16"/>
      <c r="I169" s="16"/>
      <c r="J169" s="17">
        <f>IF(AND(ISNUMBER(G169),G169&lt;&gt;""),IF(G169&lt;TODAY(),"Overdue",IF(G169&lt;=TODAY()+60,"Due within 60 days","Current")),"")</f>
      </c>
    </row>
    <row r="170" spans="1:10" x14ac:dyDescent="0.25">
      <c r="A170" s="16"/>
      <c r="B170" s="16"/>
      <c r="C170" s="16"/>
      <c r="D170" s="16"/>
      <c r="E170" s="17"/>
      <c r="F170" s="18"/>
      <c r="G170" s="18">
        <f>IF(F170="","",IFERROR(EDATE(IFERROR(DATEVALUE(F170),F170),12),""))</f>
      </c>
      <c r="H170" s="16"/>
      <c r="I170" s="16"/>
      <c r="J170" s="17">
        <f>IF(AND(ISNUMBER(G170),G170&lt;&gt;""),IF(G170&lt;TODAY(),"Overdue",IF(G170&lt;=TODAY()+60,"Due within 60 days","Current")),"")</f>
      </c>
    </row>
    <row r="171" spans="1:10" x14ac:dyDescent="0.25">
      <c r="A171" s="16"/>
      <c r="B171" s="16"/>
      <c r="C171" s="16"/>
      <c r="D171" s="16"/>
      <c r="E171" s="17"/>
      <c r="F171" s="18"/>
      <c r="G171" s="18">
        <f>IF(F171="","",IFERROR(EDATE(IFERROR(DATEVALUE(F171),F171),12),""))</f>
      </c>
      <c r="H171" s="16"/>
      <c r="I171" s="16"/>
      <c r="J171" s="17">
        <f>IF(AND(ISNUMBER(G171),G171&lt;&gt;""),IF(G171&lt;TODAY(),"Overdue",IF(G171&lt;=TODAY()+60,"Due within 60 days","Current")),"")</f>
      </c>
    </row>
    <row r="172" spans="1:10" x14ac:dyDescent="0.25">
      <c r="A172" s="16"/>
      <c r="B172" s="16"/>
      <c r="C172" s="16"/>
      <c r="D172" s="16"/>
      <c r="E172" s="17"/>
      <c r="F172" s="18"/>
      <c r="G172" s="18">
        <f>IF(F172="","",IFERROR(EDATE(IFERROR(DATEVALUE(F172),F172),12),""))</f>
      </c>
      <c r="H172" s="16"/>
      <c r="I172" s="16"/>
      <c r="J172" s="17">
        <f>IF(AND(ISNUMBER(G172),G172&lt;&gt;""),IF(G172&lt;TODAY(),"Overdue",IF(G172&lt;=TODAY()+60,"Due within 60 days","Current")),"")</f>
      </c>
    </row>
    <row r="173" spans="1:10" x14ac:dyDescent="0.25">
      <c r="A173" s="16"/>
      <c r="B173" s="16"/>
      <c r="C173" s="16"/>
      <c r="D173" s="16"/>
      <c r="E173" s="17"/>
      <c r="F173" s="18"/>
      <c r="G173" s="18">
        <f>IF(F173="","",IFERROR(EDATE(IFERROR(DATEVALUE(F173),F173),12),""))</f>
      </c>
      <c r="H173" s="16"/>
      <c r="I173" s="16"/>
      <c r="J173" s="17">
        <f>IF(AND(ISNUMBER(G173),G173&lt;&gt;""),IF(G173&lt;TODAY(),"Overdue",IF(G173&lt;=TODAY()+60,"Due within 60 days","Current")),"")</f>
      </c>
    </row>
    <row r="174" spans="1:10" x14ac:dyDescent="0.25">
      <c r="A174" s="16"/>
      <c r="B174" s="16"/>
      <c r="C174" s="16"/>
      <c r="D174" s="16"/>
      <c r="E174" s="17"/>
      <c r="F174" s="18"/>
      <c r="G174" s="18">
        <f>IF(F174="","",IFERROR(EDATE(IFERROR(DATEVALUE(F174),F174),12),""))</f>
      </c>
      <c r="H174" s="16"/>
      <c r="I174" s="16"/>
      <c r="J174" s="17">
        <f>IF(AND(ISNUMBER(G174),G174&lt;&gt;""),IF(G174&lt;TODAY(),"Overdue",IF(G174&lt;=TODAY()+60,"Due within 60 days","Current")),"")</f>
      </c>
    </row>
    <row r="175" spans="1:10" x14ac:dyDescent="0.25">
      <c r="A175" s="16"/>
      <c r="B175" s="16"/>
      <c r="C175" s="16"/>
      <c r="D175" s="16"/>
      <c r="E175" s="17"/>
      <c r="F175" s="18"/>
      <c r="G175" s="18">
        <f>IF(F175="","",IFERROR(EDATE(IFERROR(DATEVALUE(F175),F175),12),""))</f>
      </c>
      <c r="H175" s="16"/>
      <c r="I175" s="16"/>
      <c r="J175" s="17">
        <f>IF(AND(ISNUMBER(G175),G175&lt;&gt;""),IF(G175&lt;TODAY(),"Overdue",IF(G175&lt;=TODAY()+60,"Due within 60 days","Current")),"")</f>
      </c>
    </row>
    <row r="176" spans="1:10" x14ac:dyDescent="0.25">
      <c r="A176" s="16"/>
      <c r="B176" s="16"/>
      <c r="C176" s="16"/>
      <c r="D176" s="16"/>
      <c r="E176" s="17"/>
      <c r="F176" s="18"/>
      <c r="G176" s="18">
        <f>IF(F176="","",IFERROR(EDATE(IFERROR(DATEVALUE(F176),F176),12),""))</f>
      </c>
      <c r="H176" s="16"/>
      <c r="I176" s="16"/>
      <c r="J176" s="17">
        <f>IF(AND(ISNUMBER(G176),G176&lt;&gt;""),IF(G176&lt;TODAY(),"Overdue",IF(G176&lt;=TODAY()+60,"Due within 60 days","Current")),"")</f>
      </c>
    </row>
    <row r="177" spans="1:10" x14ac:dyDescent="0.25">
      <c r="A177" s="16"/>
      <c r="B177" s="16"/>
      <c r="C177" s="16"/>
      <c r="D177" s="16"/>
      <c r="E177" s="17"/>
      <c r="F177" s="18"/>
      <c r="G177" s="18">
        <f>IF(F177="","",IFERROR(EDATE(IFERROR(DATEVALUE(F177),F177),12),""))</f>
      </c>
      <c r="H177" s="16"/>
      <c r="I177" s="16"/>
      <c r="J177" s="17">
        <f>IF(AND(ISNUMBER(G177),G177&lt;&gt;""),IF(G177&lt;TODAY(),"Overdue",IF(G177&lt;=TODAY()+60,"Due within 60 days","Current")),"")</f>
      </c>
    </row>
    <row r="178" spans="1:10" x14ac:dyDescent="0.25">
      <c r="A178" s="16"/>
      <c r="B178" s="16"/>
      <c r="C178" s="16"/>
      <c r="D178" s="16"/>
      <c r="E178" s="17"/>
      <c r="F178" s="18"/>
      <c r="G178" s="18">
        <f>IF(F178="","",IFERROR(EDATE(IFERROR(DATEVALUE(F178),F178),12),""))</f>
      </c>
      <c r="H178" s="16"/>
      <c r="I178" s="16"/>
      <c r="J178" s="17">
        <f>IF(AND(ISNUMBER(G178),G178&lt;&gt;""),IF(G178&lt;TODAY(),"Overdue",IF(G178&lt;=TODAY()+60,"Due within 60 days","Current")),"")</f>
      </c>
    </row>
    <row r="179" spans="1:10" x14ac:dyDescent="0.25">
      <c r="A179" s="16"/>
      <c r="B179" s="16"/>
      <c r="C179" s="16"/>
      <c r="D179" s="16"/>
      <c r="E179" s="17"/>
      <c r="F179" s="18"/>
      <c r="G179" s="18">
        <f>IF(F179="","",IFERROR(EDATE(IFERROR(DATEVALUE(F179),F179),12),""))</f>
      </c>
      <c r="H179" s="16"/>
      <c r="I179" s="16"/>
      <c r="J179" s="17">
        <f>IF(AND(ISNUMBER(G179),G179&lt;&gt;""),IF(G179&lt;TODAY(),"Overdue",IF(G179&lt;=TODAY()+60,"Due within 60 days","Current")),"")</f>
      </c>
    </row>
    <row r="180" spans="1:10" x14ac:dyDescent="0.25">
      <c r="A180" s="16"/>
      <c r="B180" s="16"/>
      <c r="C180" s="16"/>
      <c r="D180" s="16"/>
      <c r="E180" s="17"/>
      <c r="F180" s="18"/>
      <c r="G180" s="18">
        <f>IF(F180="","",IFERROR(EDATE(IFERROR(DATEVALUE(F180),F180),12),""))</f>
      </c>
      <c r="H180" s="16"/>
      <c r="I180" s="16"/>
      <c r="J180" s="17">
        <f>IF(AND(ISNUMBER(G180),G180&lt;&gt;""),IF(G180&lt;TODAY(),"Overdue",IF(G180&lt;=TODAY()+60,"Due within 60 days","Current")),"")</f>
      </c>
    </row>
    <row r="181" spans="1:10" x14ac:dyDescent="0.25">
      <c r="A181" s="16"/>
      <c r="B181" s="16"/>
      <c r="C181" s="16"/>
      <c r="D181" s="16"/>
      <c r="E181" s="17"/>
      <c r="F181" s="18"/>
      <c r="G181" s="18">
        <f>IF(F181="","",IFERROR(EDATE(IFERROR(DATEVALUE(F181),F181),12),""))</f>
      </c>
      <c r="H181" s="16"/>
      <c r="I181" s="16"/>
      <c r="J181" s="17">
        <f>IF(AND(ISNUMBER(G181),G181&lt;&gt;""),IF(G181&lt;TODAY(),"Overdue",IF(G181&lt;=TODAY()+60,"Due within 60 days","Current")),"")</f>
      </c>
    </row>
    <row r="182" spans="1:10" x14ac:dyDescent="0.25">
      <c r="A182" s="16"/>
      <c r="B182" s="16"/>
      <c r="C182" s="16"/>
      <c r="D182" s="16"/>
      <c r="E182" s="17"/>
      <c r="F182" s="18"/>
      <c r="G182" s="18">
        <f>IF(F182="","",IFERROR(EDATE(IFERROR(DATEVALUE(F182),F182),12),""))</f>
      </c>
      <c r="H182" s="16"/>
      <c r="I182" s="16"/>
      <c r="J182" s="17">
        <f>IF(AND(ISNUMBER(G182),G182&lt;&gt;""),IF(G182&lt;TODAY(),"Overdue",IF(G182&lt;=TODAY()+60,"Due within 60 days","Current")),"")</f>
      </c>
    </row>
    <row r="183" spans="1:10" x14ac:dyDescent="0.25">
      <c r="A183" s="16"/>
      <c r="B183" s="16"/>
      <c r="C183" s="16"/>
      <c r="D183" s="16"/>
      <c r="E183" s="17"/>
      <c r="F183" s="18"/>
      <c r="G183" s="18">
        <f>IF(F183="","",IFERROR(EDATE(IFERROR(DATEVALUE(F183),F183),12),""))</f>
      </c>
      <c r="H183" s="16"/>
      <c r="I183" s="16"/>
      <c r="J183" s="17">
        <f>IF(AND(ISNUMBER(G183),G183&lt;&gt;""),IF(G183&lt;TODAY(),"Overdue",IF(G183&lt;=TODAY()+60,"Due within 60 days","Current")),"")</f>
      </c>
    </row>
    <row r="184" spans="1:10" x14ac:dyDescent="0.25">
      <c r="A184" s="16"/>
      <c r="B184" s="16"/>
      <c r="C184" s="16"/>
      <c r="D184" s="16"/>
      <c r="E184" s="17"/>
      <c r="F184" s="18"/>
      <c r="G184" s="18">
        <f>IF(F184="","",IFERROR(EDATE(IFERROR(DATEVALUE(F184),F184),12),""))</f>
      </c>
      <c r="H184" s="16"/>
      <c r="I184" s="16"/>
      <c r="J184" s="17">
        <f>IF(AND(ISNUMBER(G184),G184&lt;&gt;""),IF(G184&lt;TODAY(),"Overdue",IF(G184&lt;=TODAY()+60,"Due within 60 days","Current")),"")</f>
      </c>
    </row>
    <row r="185" spans="1:10" x14ac:dyDescent="0.25">
      <c r="A185" s="16"/>
      <c r="B185" s="16"/>
      <c r="C185" s="16"/>
      <c r="D185" s="16"/>
      <c r="E185" s="17"/>
      <c r="F185" s="18"/>
      <c r="G185" s="18">
        <f>IF(F185="","",IFERROR(EDATE(IFERROR(DATEVALUE(F185),F185),12),""))</f>
      </c>
      <c r="H185" s="16"/>
      <c r="I185" s="16"/>
      <c r="J185" s="17">
        <f>IF(AND(ISNUMBER(G185),G185&lt;&gt;""),IF(G185&lt;TODAY(),"Overdue",IF(G185&lt;=TODAY()+60,"Due within 60 days","Current")),"")</f>
      </c>
    </row>
    <row r="186" spans="1:10" x14ac:dyDescent="0.25">
      <c r="A186" s="16"/>
      <c r="B186" s="16"/>
      <c r="C186" s="16"/>
      <c r="D186" s="16"/>
      <c r="E186" s="17"/>
      <c r="F186" s="18"/>
      <c r="G186" s="18">
        <f>IF(F186="","",IFERROR(EDATE(IFERROR(DATEVALUE(F186),F186),12),""))</f>
      </c>
      <c r="H186" s="16"/>
      <c r="I186" s="16"/>
      <c r="J186" s="17">
        <f>IF(AND(ISNUMBER(G186),G186&lt;&gt;""),IF(G186&lt;TODAY(),"Overdue",IF(G186&lt;=TODAY()+60,"Due within 60 days","Current")),"")</f>
      </c>
    </row>
    <row r="187" spans="1:10" x14ac:dyDescent="0.25">
      <c r="A187" s="16"/>
      <c r="B187" s="16"/>
      <c r="C187" s="16"/>
      <c r="D187" s="16"/>
      <c r="E187" s="17"/>
      <c r="F187" s="18"/>
      <c r="G187" s="18">
        <f>IF(F187="","",IFERROR(EDATE(IFERROR(DATEVALUE(F187),F187),12),""))</f>
      </c>
      <c r="H187" s="16"/>
      <c r="I187" s="16"/>
      <c r="J187" s="17">
        <f>IF(AND(ISNUMBER(G187),G187&lt;&gt;""),IF(G187&lt;TODAY(),"Overdue",IF(G187&lt;=TODAY()+60,"Due within 60 days","Current")),"")</f>
      </c>
    </row>
    <row r="188" spans="1:10" x14ac:dyDescent="0.25">
      <c r="A188" s="16"/>
      <c r="B188" s="16"/>
      <c r="C188" s="16"/>
      <c r="D188" s="16"/>
      <c r="E188" s="17"/>
      <c r="F188" s="18"/>
      <c r="G188" s="18">
        <f>IF(F188="","",IFERROR(EDATE(IFERROR(DATEVALUE(F188),F188),12),""))</f>
      </c>
      <c r="H188" s="16"/>
      <c r="I188" s="16"/>
      <c r="J188" s="17">
        <f>IF(AND(ISNUMBER(G188),G188&lt;&gt;""),IF(G188&lt;TODAY(),"Overdue",IF(G188&lt;=TODAY()+60,"Due within 60 days","Current")),"")</f>
      </c>
    </row>
    <row r="189" spans="1:10" x14ac:dyDescent="0.25">
      <c r="A189" s="16"/>
      <c r="B189" s="16"/>
      <c r="C189" s="16"/>
      <c r="D189" s="16"/>
      <c r="E189" s="17"/>
      <c r="F189" s="18"/>
      <c r="G189" s="18">
        <f>IF(F189="","",IFERROR(EDATE(IFERROR(DATEVALUE(F189),F189),12),""))</f>
      </c>
      <c r="H189" s="16"/>
      <c r="I189" s="16"/>
      <c r="J189" s="17">
        <f>IF(AND(ISNUMBER(G189),G189&lt;&gt;""),IF(G189&lt;TODAY(),"Overdue",IF(G189&lt;=TODAY()+60,"Due within 60 days","Current")),"")</f>
      </c>
    </row>
    <row r="190" spans="1:10" x14ac:dyDescent="0.25">
      <c r="A190" s="16"/>
      <c r="B190" s="16"/>
      <c r="C190" s="16"/>
      <c r="D190" s="16"/>
      <c r="E190" s="17"/>
      <c r="F190" s="18"/>
      <c r="G190" s="18">
        <f>IF(F190="","",IFERROR(EDATE(IFERROR(DATEVALUE(F190),F190),12),""))</f>
      </c>
      <c r="H190" s="16"/>
      <c r="I190" s="16"/>
      <c r="J190" s="17">
        <f>IF(AND(ISNUMBER(G190),G190&lt;&gt;""),IF(G190&lt;TODAY(),"Overdue",IF(G190&lt;=TODAY()+60,"Due within 60 days","Current")),"")</f>
      </c>
    </row>
    <row r="191" spans="1:10" x14ac:dyDescent="0.25">
      <c r="A191" s="16"/>
      <c r="B191" s="16"/>
      <c r="C191" s="16"/>
      <c r="D191" s="16"/>
      <c r="E191" s="17"/>
      <c r="F191" s="18"/>
      <c r="G191" s="18">
        <f>IF(F191="","",IFERROR(EDATE(IFERROR(DATEVALUE(F191),F191),12),""))</f>
      </c>
      <c r="H191" s="16"/>
      <c r="I191" s="16"/>
      <c r="J191" s="17">
        <f>IF(AND(ISNUMBER(G191),G191&lt;&gt;""),IF(G191&lt;TODAY(),"Overdue",IF(G191&lt;=TODAY()+60,"Due within 60 days","Current")),"")</f>
      </c>
    </row>
    <row r="192" spans="1:10" x14ac:dyDescent="0.25">
      <c r="A192" s="16"/>
      <c r="B192" s="16"/>
      <c r="C192" s="16"/>
      <c r="D192" s="16"/>
      <c r="E192" s="17"/>
      <c r="F192" s="18"/>
      <c r="G192" s="18">
        <f>IF(F192="","",IFERROR(EDATE(IFERROR(DATEVALUE(F192),F192),12),""))</f>
      </c>
      <c r="H192" s="16"/>
      <c r="I192" s="16"/>
      <c r="J192" s="17">
        <f>IF(AND(ISNUMBER(G192),G192&lt;&gt;""),IF(G192&lt;TODAY(),"Overdue",IF(G192&lt;=TODAY()+60,"Due within 60 days","Current")),"")</f>
      </c>
    </row>
    <row r="193" spans="1:10" x14ac:dyDescent="0.25">
      <c r="A193" s="16"/>
      <c r="B193" s="16"/>
      <c r="C193" s="16"/>
      <c r="D193" s="16"/>
      <c r="E193" s="17"/>
      <c r="F193" s="18"/>
      <c r="G193" s="18">
        <f>IF(F193="","",IFERROR(EDATE(IFERROR(DATEVALUE(F193),F193),12),""))</f>
      </c>
      <c r="H193" s="16"/>
      <c r="I193" s="16"/>
      <c r="J193" s="17">
        <f>IF(AND(ISNUMBER(G193),G193&lt;&gt;""),IF(G193&lt;TODAY(),"Overdue",IF(G193&lt;=TODAY()+60,"Due within 60 days","Current")),"")</f>
      </c>
    </row>
    <row r="194" spans="1:10" x14ac:dyDescent="0.25">
      <c r="A194" s="16"/>
      <c r="B194" s="16"/>
      <c r="C194" s="16"/>
      <c r="D194" s="16"/>
      <c r="E194" s="17"/>
      <c r="F194" s="18"/>
      <c r="G194" s="18">
        <f>IF(F194="","",IFERROR(EDATE(IFERROR(DATEVALUE(F194),F194),12),""))</f>
      </c>
      <c r="H194" s="16"/>
      <c r="I194" s="16"/>
      <c r="J194" s="17">
        <f>IF(AND(ISNUMBER(G194),G194&lt;&gt;""),IF(G194&lt;TODAY(),"Overdue",IF(G194&lt;=TODAY()+60,"Due within 60 days","Current")),"")</f>
      </c>
    </row>
    <row r="195" spans="1:10" x14ac:dyDescent="0.25">
      <c r="A195" s="16"/>
      <c r="B195" s="16"/>
      <c r="C195" s="16"/>
      <c r="D195" s="16"/>
      <c r="E195" s="17"/>
      <c r="F195" s="18"/>
      <c r="G195" s="18">
        <f>IF(F195="","",IFERROR(EDATE(IFERROR(DATEVALUE(F195),F195),12),""))</f>
      </c>
      <c r="H195" s="16"/>
      <c r="I195" s="16"/>
      <c r="J195" s="17">
        <f>IF(AND(ISNUMBER(G195),G195&lt;&gt;""),IF(G195&lt;TODAY(),"Overdue",IF(G195&lt;=TODAY()+60,"Due within 60 days","Current")),"")</f>
      </c>
    </row>
    <row r="196" spans="1:10" x14ac:dyDescent="0.25">
      <c r="A196" s="16"/>
      <c r="B196" s="16"/>
      <c r="C196" s="16"/>
      <c r="D196" s="16"/>
      <c r="E196" s="17"/>
      <c r="F196" s="18"/>
      <c r="G196" s="18">
        <f>IF(F196="","",IFERROR(EDATE(IFERROR(DATEVALUE(F196),F196),12),""))</f>
      </c>
      <c r="H196" s="16"/>
      <c r="I196" s="16"/>
      <c r="J196" s="17">
        <f>IF(AND(ISNUMBER(G196),G196&lt;&gt;""),IF(G196&lt;TODAY(),"Overdue",IF(G196&lt;=TODAY()+60,"Due within 60 days","Current")),"")</f>
      </c>
    </row>
    <row r="197" spans="1:10" x14ac:dyDescent="0.25">
      <c r="A197" s="16"/>
      <c r="B197" s="16"/>
      <c r="C197" s="16"/>
      <c r="D197" s="16"/>
      <c r="E197" s="17"/>
      <c r="F197" s="18"/>
      <c r="G197" s="18">
        <f>IF(F197="","",IFERROR(EDATE(IFERROR(DATEVALUE(F197),F197),12),""))</f>
      </c>
      <c r="H197" s="16"/>
      <c r="I197" s="16"/>
      <c r="J197" s="17">
        <f>IF(AND(ISNUMBER(G197),G197&lt;&gt;""),IF(G197&lt;TODAY(),"Overdue",IF(G197&lt;=TODAY()+60,"Due within 60 days","Current")),"")</f>
      </c>
    </row>
    <row r="198" spans="1:10" x14ac:dyDescent="0.25">
      <c r="A198" s="16"/>
      <c r="B198" s="16"/>
      <c r="C198" s="16"/>
      <c r="D198" s="16"/>
      <c r="E198" s="17"/>
      <c r="F198" s="18"/>
      <c r="G198" s="18">
        <f>IF(F198="","",IFERROR(EDATE(IFERROR(DATEVALUE(F198),F198),12),""))</f>
      </c>
      <c r="H198" s="16"/>
      <c r="I198" s="16"/>
      <c r="J198" s="17">
        <f>IF(AND(ISNUMBER(G198),G198&lt;&gt;""),IF(G198&lt;TODAY(),"Overdue",IF(G198&lt;=TODAY()+60,"Due within 60 days","Current")),"")</f>
      </c>
    </row>
    <row r="199" spans="1:10" x14ac:dyDescent="0.25">
      <c r="A199" s="16"/>
      <c r="B199" s="16"/>
      <c r="C199" s="16"/>
      <c r="D199" s="16"/>
      <c r="E199" s="17"/>
      <c r="F199" s="18"/>
      <c r="G199" s="18">
        <f>IF(F199="","",IFERROR(EDATE(IFERROR(DATEVALUE(F199),F199),12),""))</f>
      </c>
      <c r="H199" s="16"/>
      <c r="I199" s="16"/>
      <c r="J199" s="17">
        <f>IF(AND(ISNUMBER(G199),G199&lt;&gt;""),IF(G199&lt;TODAY(),"Overdue",IF(G199&lt;=TODAY()+60,"Due within 60 days","Current")),"")</f>
      </c>
    </row>
    <row r="200" spans="1:10" x14ac:dyDescent="0.25">
      <c r="A200" s="16"/>
      <c r="B200" s="16"/>
      <c r="C200" s="16"/>
      <c r="D200" s="16"/>
      <c r="E200" s="17"/>
      <c r="F200" s="18"/>
      <c r="G200" s="18">
        <f>IF(F200="","",IFERROR(EDATE(IFERROR(DATEVALUE(F200),F200),12),""))</f>
      </c>
      <c r="H200" s="16"/>
      <c r="I200" s="16"/>
      <c r="J200" s="17">
        <f>IF(AND(ISNUMBER(G200),G200&lt;&gt;""),IF(G200&lt;TODAY(),"Overdue",IF(G200&lt;=TODAY()+60,"Due within 60 days","Current")),"")</f>
      </c>
    </row>
    <row r="201" spans="1:10" x14ac:dyDescent="0.25">
      <c r="A201" s="16"/>
      <c r="B201" s="16"/>
      <c r="C201" s="16"/>
      <c r="D201" s="16"/>
      <c r="E201" s="17"/>
      <c r="F201" s="18"/>
      <c r="G201" s="18">
        <f>IF(F201="","",IFERROR(EDATE(IFERROR(DATEVALUE(F201),F201),12),""))</f>
      </c>
      <c r="H201" s="16"/>
      <c r="I201" s="16"/>
      <c r="J201" s="17">
        <f>IF(AND(ISNUMBER(G201),G201&lt;&gt;""),IF(G201&lt;TODAY(),"Overdue",IF(G201&lt;=TODAY()+60,"Due within 60 days","Current")),"")</f>
      </c>
    </row>
    <row r="202" spans="1:10" x14ac:dyDescent="0.25">
      <c r="A202" s="16"/>
      <c r="B202" s="16"/>
      <c r="C202" s="16"/>
      <c r="D202" s="16"/>
      <c r="E202" s="17"/>
      <c r="F202" s="18"/>
      <c r="G202" s="18">
        <f>IF(F202="","",IFERROR(EDATE(IFERROR(DATEVALUE(F202),F202),12),""))</f>
      </c>
      <c r="H202" s="16"/>
      <c r="I202" s="16"/>
      <c r="J202" s="17">
        <f>IF(AND(ISNUMBER(G202),G202&lt;&gt;""),IF(G202&lt;TODAY(),"Overdue",IF(G202&lt;=TODAY()+60,"Due within 60 days","Current")),"")</f>
      </c>
    </row>
    <row r="203" spans="1:10" x14ac:dyDescent="0.25">
      <c r="A203" s="16"/>
      <c r="B203" s="16"/>
      <c r="C203" s="16"/>
      <c r="D203" s="16"/>
      <c r="E203" s="17"/>
      <c r="F203" s="18"/>
      <c r="G203" s="18">
        <f>IF(F203="","",IFERROR(EDATE(IFERROR(DATEVALUE(F203),F203),12),""))</f>
      </c>
      <c r="H203" s="16"/>
      <c r="I203" s="16"/>
      <c r="J203" s="17">
        <f>IF(AND(ISNUMBER(G203),G203&lt;&gt;""),IF(G203&lt;TODAY(),"Overdue",IF(G203&lt;=TODAY()+60,"Due within 60 days","Current")),"")</f>
      </c>
    </row>
    <row r="204" spans="1:10" x14ac:dyDescent="0.25">
      <c r="A204" s="16"/>
      <c r="B204" s="16"/>
      <c r="C204" s="16"/>
      <c r="D204" s="16"/>
      <c r="E204" s="17"/>
      <c r="F204" s="18"/>
      <c r="G204" s="18">
        <f>IF(F204="","",IFERROR(EDATE(IFERROR(DATEVALUE(F204),F204),12),""))</f>
      </c>
      <c r="H204" s="16"/>
      <c r="I204" s="16"/>
      <c r="J204" s="17">
        <f>IF(AND(ISNUMBER(G204),G204&lt;&gt;""),IF(G204&lt;TODAY(),"Overdue",IF(G204&lt;=TODAY()+60,"Due within 60 days","Current")),"")</f>
      </c>
    </row>
    <row r="205" spans="1:10" x14ac:dyDescent="0.25">
      <c r="A205" s="16"/>
      <c r="B205" s="16"/>
      <c r="C205" s="16"/>
      <c r="D205" s="16"/>
      <c r="E205" s="17"/>
      <c r="F205" s="18"/>
      <c r="G205" s="18">
        <f>IF(F205="","",IFERROR(EDATE(IFERROR(DATEVALUE(F205),F205),12),""))</f>
      </c>
      <c r="H205" s="16"/>
      <c r="I205" s="16"/>
      <c r="J205" s="17">
        <f>IF(AND(ISNUMBER(G205),G205&lt;&gt;""),IF(G205&lt;TODAY(),"Overdue",IF(G205&lt;=TODAY()+60,"Due within 60 days","Current")),"")</f>
      </c>
    </row>
    <row r="206" spans="1:10" x14ac:dyDescent="0.25">
      <c r="A206" s="16"/>
      <c r="B206" s="16"/>
      <c r="C206" s="16"/>
      <c r="D206" s="16"/>
      <c r="E206" s="17"/>
      <c r="F206" s="18"/>
      <c r="G206" s="18">
        <f>IF(F206="","",IFERROR(EDATE(IFERROR(DATEVALUE(F206),F206),12),""))</f>
      </c>
      <c r="H206" s="16"/>
      <c r="I206" s="16"/>
      <c r="J206" s="17">
        <f>IF(AND(ISNUMBER(G206),G206&lt;&gt;""),IF(G206&lt;TODAY(),"Overdue",IF(G206&lt;=TODAY()+60,"Due within 60 days","Current")),"")</f>
      </c>
    </row>
    <row r="207" spans="1:10" x14ac:dyDescent="0.25">
      <c r="A207" s="16"/>
      <c r="B207" s="16"/>
      <c r="C207" s="16"/>
      <c r="D207" s="16"/>
      <c r="E207" s="17"/>
      <c r="F207" s="18"/>
      <c r="G207" s="18">
        <f>IF(F207="","",IFERROR(EDATE(IFERROR(DATEVALUE(F207),F207),12),""))</f>
      </c>
      <c r="H207" s="16"/>
      <c r="I207" s="16"/>
      <c r="J207" s="17">
        <f>IF(AND(ISNUMBER(G207),G207&lt;&gt;""),IF(G207&lt;TODAY(),"Overdue",IF(G207&lt;=TODAY()+60,"Due within 60 days","Current")),"")</f>
      </c>
    </row>
    <row r="208" spans="1:10" x14ac:dyDescent="0.25">
      <c r="A208" s="16"/>
      <c r="B208" s="16"/>
      <c r="C208" s="16"/>
      <c r="D208" s="16"/>
      <c r="E208" s="17"/>
      <c r="F208" s="18"/>
      <c r="G208" s="18">
        <f>IF(F208="","",IFERROR(EDATE(IFERROR(DATEVALUE(F208),F208),12),""))</f>
      </c>
      <c r="H208" s="16"/>
      <c r="I208" s="16"/>
      <c r="J208" s="17">
        <f>IF(AND(ISNUMBER(G208),G208&lt;&gt;""),IF(G208&lt;TODAY(),"Overdue",IF(G208&lt;=TODAY()+60,"Due within 60 days","Current")),"")</f>
      </c>
    </row>
    <row r="209" spans="1:10" x14ac:dyDescent="0.25">
      <c r="A209" s="16"/>
      <c r="B209" s="16"/>
      <c r="C209" s="16"/>
      <c r="D209" s="16"/>
      <c r="E209" s="17"/>
      <c r="F209" s="18"/>
      <c r="G209" s="18">
        <f>IF(F209="","",IFERROR(EDATE(IFERROR(DATEVALUE(F209),F209),12),""))</f>
      </c>
      <c r="H209" s="16"/>
      <c r="I209" s="16"/>
      <c r="J209" s="17">
        <f>IF(AND(ISNUMBER(G209),G209&lt;&gt;""),IF(G209&lt;TODAY(),"Overdue",IF(G209&lt;=TODAY()+60,"Due within 60 days","Current")),"")</f>
      </c>
    </row>
    <row r="210" spans="1:10" x14ac:dyDescent="0.25">
      <c r="A210" s="16"/>
      <c r="B210" s="16"/>
      <c r="C210" s="16"/>
      <c r="D210" s="16"/>
      <c r="E210" s="17"/>
      <c r="F210" s="18"/>
      <c r="G210" s="18">
        <f>IF(F210="","",IFERROR(EDATE(IFERROR(DATEVALUE(F210),F210),12),""))</f>
      </c>
      <c r="H210" s="16"/>
      <c r="I210" s="16"/>
      <c r="J210" s="17">
        <f>IF(AND(ISNUMBER(G210),G210&lt;&gt;""),IF(G210&lt;TODAY(),"Overdue",IF(G210&lt;=TODAY()+60,"Due within 60 days","Current")),"")</f>
      </c>
    </row>
    <row r="211" spans="1:10" x14ac:dyDescent="0.25">
      <c r="A211" s="16"/>
      <c r="B211" s="16"/>
      <c r="C211" s="16"/>
      <c r="D211" s="16"/>
      <c r="E211" s="17"/>
      <c r="F211" s="18"/>
      <c r="G211" s="18">
        <f>IF(F211="","",IFERROR(EDATE(IFERROR(DATEVALUE(F211),F211),12),""))</f>
      </c>
      <c r="H211" s="16"/>
      <c r="I211" s="16"/>
      <c r="J211" s="17">
        <f>IF(AND(ISNUMBER(G211),G211&lt;&gt;""),IF(G211&lt;TODAY(),"Overdue",IF(G211&lt;=TODAY()+60,"Due within 60 days","Current")),"")</f>
      </c>
    </row>
    <row r="212" spans="1:10" x14ac:dyDescent="0.25">
      <c r="A212" s="16"/>
      <c r="B212" s="16"/>
      <c r="C212" s="16"/>
      <c r="D212" s="16"/>
      <c r="E212" s="17"/>
      <c r="F212" s="18"/>
      <c r="G212" s="18">
        <f>IF(F212="","",IFERROR(EDATE(IFERROR(DATEVALUE(F212),F212),12),""))</f>
      </c>
      <c r="H212" s="16"/>
      <c r="I212" s="16"/>
      <c r="J212" s="17">
        <f>IF(AND(ISNUMBER(G212),G212&lt;&gt;""),IF(G212&lt;TODAY(),"Overdue",IF(G212&lt;=TODAY()+60,"Due within 60 days","Current")),"")</f>
      </c>
    </row>
    <row r="213" spans="1:10" x14ac:dyDescent="0.25">
      <c r="A213" s="16"/>
      <c r="B213" s="16"/>
      <c r="C213" s="16"/>
      <c r="D213" s="16"/>
      <c r="E213" s="17"/>
      <c r="F213" s="18"/>
      <c r="G213" s="18">
        <f>IF(F213="","",IFERROR(EDATE(IFERROR(DATEVALUE(F213),F213),12),""))</f>
      </c>
      <c r="H213" s="16"/>
      <c r="I213" s="16"/>
      <c r="J213" s="17">
        <f>IF(AND(ISNUMBER(G213),G213&lt;&gt;""),IF(G213&lt;TODAY(),"Overdue",IF(G213&lt;=TODAY()+60,"Due within 60 days","Current")),"")</f>
      </c>
    </row>
    <row r="214" spans="1:10" x14ac:dyDescent="0.25">
      <c r="A214" s="16"/>
      <c r="B214" s="16"/>
      <c r="C214" s="16"/>
      <c r="D214" s="16"/>
      <c r="E214" s="17"/>
      <c r="F214" s="18"/>
      <c r="G214" s="18">
        <f>IF(F214="","",IFERROR(EDATE(IFERROR(DATEVALUE(F214),F214),12),""))</f>
      </c>
      <c r="H214" s="16"/>
      <c r="I214" s="16"/>
      <c r="J214" s="17">
        <f>IF(AND(ISNUMBER(G214),G214&lt;&gt;""),IF(G214&lt;TODAY(),"Overdue",IF(G214&lt;=TODAY()+60,"Due within 60 days","Current")),"")</f>
      </c>
    </row>
    <row r="215" spans="1:10" x14ac:dyDescent="0.25">
      <c r="A215" s="16"/>
      <c r="B215" s="16"/>
      <c r="C215" s="16"/>
      <c r="D215" s="16"/>
      <c r="E215" s="17"/>
      <c r="F215" s="18"/>
      <c r="G215" s="18">
        <f>IF(F215="","",IFERROR(EDATE(IFERROR(DATEVALUE(F215),F215),12),""))</f>
      </c>
      <c r="H215" s="16"/>
      <c r="I215" s="16"/>
      <c r="J215" s="17">
        <f>IF(AND(ISNUMBER(G215),G215&lt;&gt;""),IF(G215&lt;TODAY(),"Overdue",IF(G215&lt;=TODAY()+60,"Due within 60 days","Current")),"")</f>
      </c>
    </row>
    <row r="216" spans="1:10" x14ac:dyDescent="0.25">
      <c r="A216" s="16"/>
      <c r="B216" s="16"/>
      <c r="C216" s="16"/>
      <c r="D216" s="16"/>
      <c r="E216" s="17"/>
      <c r="F216" s="18"/>
      <c r="G216" s="18">
        <f>IF(F216="","",IFERROR(EDATE(IFERROR(DATEVALUE(F216),F216),12),""))</f>
      </c>
      <c r="H216" s="16"/>
      <c r="I216" s="16"/>
      <c r="J216" s="17">
        <f>IF(AND(ISNUMBER(G216),G216&lt;&gt;""),IF(G216&lt;TODAY(),"Overdue",IF(G216&lt;=TODAY()+60,"Due within 60 days","Current")),"")</f>
      </c>
    </row>
    <row r="217" spans="1:10" x14ac:dyDescent="0.25">
      <c r="A217" s="16"/>
      <c r="B217" s="16"/>
      <c r="C217" s="16"/>
      <c r="D217" s="16"/>
      <c r="E217" s="17"/>
      <c r="F217" s="18"/>
      <c r="G217" s="18">
        <f>IF(F217="","",IFERROR(EDATE(IFERROR(DATEVALUE(F217),F217),12),""))</f>
      </c>
      <c r="H217" s="16"/>
      <c r="I217" s="16"/>
      <c r="J217" s="17">
        <f>IF(AND(ISNUMBER(G217),G217&lt;&gt;""),IF(G217&lt;TODAY(),"Overdue",IF(G217&lt;=TODAY()+60,"Due within 60 days","Current")),"")</f>
      </c>
    </row>
    <row r="218" spans="1:10" x14ac:dyDescent="0.25">
      <c r="A218" s="16"/>
      <c r="B218" s="16"/>
      <c r="C218" s="16"/>
      <c r="D218" s="16"/>
      <c r="E218" s="17"/>
      <c r="F218" s="18"/>
      <c r="G218" s="18">
        <f>IF(F218="","",IFERROR(EDATE(IFERROR(DATEVALUE(F218),F218),12),""))</f>
      </c>
      <c r="H218" s="16"/>
      <c r="I218" s="16"/>
      <c r="J218" s="17">
        <f>IF(AND(ISNUMBER(G218),G218&lt;&gt;""),IF(G218&lt;TODAY(),"Overdue",IF(G218&lt;=TODAY()+60,"Due within 60 days","Current")),"")</f>
      </c>
    </row>
    <row r="219" spans="1:10" x14ac:dyDescent="0.25">
      <c r="A219" s="16"/>
      <c r="B219" s="16"/>
      <c r="C219" s="16"/>
      <c r="D219" s="16"/>
      <c r="E219" s="17"/>
      <c r="F219" s="18"/>
      <c r="G219" s="18">
        <f>IF(F219="","",IFERROR(EDATE(IFERROR(DATEVALUE(F219),F219),12),""))</f>
      </c>
      <c r="H219" s="16"/>
      <c r="I219" s="16"/>
      <c r="J219" s="17">
        <f>IF(AND(ISNUMBER(G219),G219&lt;&gt;""),IF(G219&lt;TODAY(),"Overdue",IF(G219&lt;=TODAY()+60,"Due within 60 days","Current")),"")</f>
      </c>
    </row>
    <row r="220" spans="1:10" x14ac:dyDescent="0.25">
      <c r="A220" s="16"/>
      <c r="B220" s="16"/>
      <c r="C220" s="16"/>
      <c r="D220" s="16"/>
      <c r="E220" s="17"/>
      <c r="F220" s="18"/>
      <c r="G220" s="18">
        <f>IF(F220="","",IFERROR(EDATE(IFERROR(DATEVALUE(F220),F220),12),""))</f>
      </c>
      <c r="H220" s="16"/>
      <c r="I220" s="16"/>
      <c r="J220" s="17">
        <f>IF(AND(ISNUMBER(G220),G220&lt;&gt;""),IF(G220&lt;TODAY(),"Overdue",IF(G220&lt;=TODAY()+60,"Due within 60 days","Current")),"")</f>
      </c>
    </row>
    <row r="221" spans="1:10" x14ac:dyDescent="0.25">
      <c r="A221" s="16"/>
      <c r="B221" s="16"/>
      <c r="C221" s="16"/>
      <c r="D221" s="16"/>
      <c r="E221" s="17"/>
      <c r="F221" s="18"/>
      <c r="G221" s="18">
        <f>IF(F221="","",IFERROR(EDATE(IFERROR(DATEVALUE(F221),F221),12),""))</f>
      </c>
      <c r="H221" s="16"/>
      <c r="I221" s="16"/>
      <c r="J221" s="17">
        <f>IF(AND(ISNUMBER(G221),G221&lt;&gt;""),IF(G221&lt;TODAY(),"Overdue",IF(G221&lt;=TODAY()+60,"Due within 60 days","Current")),"")</f>
      </c>
    </row>
    <row r="222" spans="1:10" x14ac:dyDescent="0.25">
      <c r="A222" s="16"/>
      <c r="B222" s="16"/>
      <c r="C222" s="16"/>
      <c r="D222" s="16"/>
      <c r="E222" s="17"/>
      <c r="F222" s="18"/>
      <c r="G222" s="18">
        <f>IF(F222="","",IFERROR(EDATE(IFERROR(DATEVALUE(F222),F222),12),""))</f>
      </c>
      <c r="H222" s="16"/>
      <c r="I222" s="16"/>
      <c r="J222" s="17">
        <f>IF(AND(ISNUMBER(G222),G222&lt;&gt;""),IF(G222&lt;TODAY(),"Overdue",IF(G222&lt;=TODAY()+60,"Due within 60 days","Current")),"")</f>
      </c>
    </row>
    <row r="223" spans="1:10" x14ac:dyDescent="0.25">
      <c r="A223" s="16"/>
      <c r="B223" s="16"/>
      <c r="C223" s="16"/>
      <c r="D223" s="16"/>
      <c r="E223" s="17"/>
      <c r="F223" s="18"/>
      <c r="G223" s="18">
        <f>IF(F223="","",IFERROR(EDATE(IFERROR(DATEVALUE(F223),F223),12),""))</f>
      </c>
      <c r="H223" s="16"/>
      <c r="I223" s="16"/>
      <c r="J223" s="17">
        <f>IF(AND(ISNUMBER(G223),G223&lt;&gt;""),IF(G223&lt;TODAY(),"Overdue",IF(G223&lt;=TODAY()+60,"Due within 60 days","Current")),"")</f>
      </c>
    </row>
    <row r="224" spans="1:10" x14ac:dyDescent="0.25">
      <c r="A224" s="16"/>
      <c r="B224" s="16"/>
      <c r="C224" s="16"/>
      <c r="D224" s="16"/>
      <c r="E224" s="17"/>
      <c r="F224" s="18"/>
      <c r="G224" s="18">
        <f>IF(F224="","",IFERROR(EDATE(IFERROR(DATEVALUE(F224),F224),12),""))</f>
      </c>
      <c r="H224" s="16"/>
      <c r="I224" s="16"/>
      <c r="J224" s="17">
        <f>IF(AND(ISNUMBER(G224),G224&lt;&gt;""),IF(G224&lt;TODAY(),"Overdue",IF(G224&lt;=TODAY()+60,"Due within 60 days","Current")),"")</f>
      </c>
    </row>
    <row r="225" spans="1:10" x14ac:dyDescent="0.25">
      <c r="A225" s="16"/>
      <c r="B225" s="16"/>
      <c r="C225" s="16"/>
      <c r="D225" s="16"/>
      <c r="E225" s="17"/>
      <c r="F225" s="18"/>
      <c r="G225" s="18">
        <f>IF(F225="","",IFERROR(EDATE(IFERROR(DATEVALUE(F225),F225),12),""))</f>
      </c>
      <c r="H225" s="16"/>
      <c r="I225" s="16"/>
      <c r="J225" s="17">
        <f>IF(AND(ISNUMBER(G225),G225&lt;&gt;""),IF(G225&lt;TODAY(),"Overdue",IF(G225&lt;=TODAY()+60,"Due within 60 days","Current")),"")</f>
      </c>
    </row>
    <row r="226" spans="1:10" x14ac:dyDescent="0.25">
      <c r="A226" s="16"/>
      <c r="B226" s="16"/>
      <c r="C226" s="16"/>
      <c r="D226" s="16"/>
      <c r="E226" s="17"/>
      <c r="F226" s="18"/>
      <c r="G226" s="18">
        <f>IF(F226="","",IFERROR(EDATE(IFERROR(DATEVALUE(F226),F226),12),""))</f>
      </c>
      <c r="H226" s="16"/>
      <c r="I226" s="16"/>
      <c r="J226" s="17">
        <f>IF(AND(ISNUMBER(G226),G226&lt;&gt;""),IF(G226&lt;TODAY(),"Overdue",IF(G226&lt;=TODAY()+60,"Due within 60 days","Current")),"")</f>
      </c>
    </row>
    <row r="227" spans="1:10" x14ac:dyDescent="0.25">
      <c r="A227" s="16"/>
      <c r="B227" s="16"/>
      <c r="C227" s="16"/>
      <c r="D227" s="16"/>
      <c r="E227" s="17"/>
      <c r="F227" s="18"/>
      <c r="G227" s="18">
        <f>IF(F227="","",IFERROR(EDATE(IFERROR(DATEVALUE(F227),F227),12),""))</f>
      </c>
      <c r="H227" s="16"/>
      <c r="I227" s="16"/>
      <c r="J227" s="17">
        <f>IF(AND(ISNUMBER(G227),G227&lt;&gt;""),IF(G227&lt;TODAY(),"Overdue",IF(G227&lt;=TODAY()+60,"Due within 60 days","Current")),"")</f>
      </c>
    </row>
    <row r="228" spans="1:10" x14ac:dyDescent="0.25">
      <c r="A228" s="16"/>
      <c r="B228" s="16"/>
      <c r="C228" s="16"/>
      <c r="D228" s="16"/>
      <c r="E228" s="17"/>
      <c r="F228" s="18"/>
      <c r="G228" s="18">
        <f>IF(F228="","",IFERROR(EDATE(IFERROR(DATEVALUE(F228),F228),12),""))</f>
      </c>
      <c r="H228" s="16"/>
      <c r="I228" s="16"/>
      <c r="J228" s="17">
        <f>IF(AND(ISNUMBER(G228),G228&lt;&gt;""),IF(G228&lt;TODAY(),"Overdue",IF(G228&lt;=TODAY()+60,"Due within 60 days","Current")),"")</f>
      </c>
    </row>
    <row r="229" spans="1:10" x14ac:dyDescent="0.25">
      <c r="A229" s="16"/>
      <c r="B229" s="16"/>
      <c r="C229" s="16"/>
      <c r="D229" s="16"/>
      <c r="E229" s="17"/>
      <c r="F229" s="18"/>
      <c r="G229" s="18">
        <f>IF(F229="","",IFERROR(EDATE(IFERROR(DATEVALUE(F229),F229),12),""))</f>
      </c>
      <c r="H229" s="16"/>
      <c r="I229" s="16"/>
      <c r="J229" s="17">
        <f>IF(AND(ISNUMBER(G229),G229&lt;&gt;""),IF(G229&lt;TODAY(),"Overdue",IF(G229&lt;=TODAY()+60,"Due within 60 days","Current")),"")</f>
      </c>
    </row>
    <row r="230" spans="1:10" x14ac:dyDescent="0.25">
      <c r="A230" s="16"/>
      <c r="B230" s="16"/>
      <c r="C230" s="16"/>
      <c r="D230" s="16"/>
      <c r="E230" s="17"/>
      <c r="F230" s="18"/>
      <c r="G230" s="18">
        <f>IF(F230="","",IFERROR(EDATE(IFERROR(DATEVALUE(F230),F230),12),""))</f>
      </c>
      <c r="H230" s="16"/>
      <c r="I230" s="16"/>
      <c r="J230" s="17">
        <f>IF(AND(ISNUMBER(G230),G230&lt;&gt;""),IF(G230&lt;TODAY(),"Overdue",IF(G230&lt;=TODAY()+60,"Due within 60 days","Current")),"")</f>
      </c>
    </row>
    <row r="231" spans="1:10" x14ac:dyDescent="0.25">
      <c r="A231" s="16"/>
      <c r="B231" s="16"/>
      <c r="C231" s="16"/>
      <c r="D231" s="16"/>
      <c r="E231" s="17"/>
      <c r="F231" s="18"/>
      <c r="G231" s="18">
        <f>IF(F231="","",IFERROR(EDATE(IFERROR(DATEVALUE(F231),F231),12),""))</f>
      </c>
      <c r="H231" s="16"/>
      <c r="I231" s="16"/>
      <c r="J231" s="17">
        <f>IF(AND(ISNUMBER(G231),G231&lt;&gt;""),IF(G231&lt;TODAY(),"Overdue",IF(G231&lt;=TODAY()+60,"Due within 60 days","Current")),"")</f>
      </c>
    </row>
    <row r="232" spans="1:10" x14ac:dyDescent="0.25">
      <c r="A232" s="16"/>
      <c r="B232" s="16"/>
      <c r="C232" s="16"/>
      <c r="D232" s="16"/>
      <c r="E232" s="17"/>
      <c r="F232" s="18"/>
      <c r="G232" s="18">
        <f>IF(F232="","",IFERROR(EDATE(IFERROR(DATEVALUE(F232),F232),12),""))</f>
      </c>
      <c r="H232" s="16"/>
      <c r="I232" s="16"/>
      <c r="J232" s="17">
        <f>IF(AND(ISNUMBER(G232),G232&lt;&gt;""),IF(G232&lt;TODAY(),"Overdue",IF(G232&lt;=TODAY()+60,"Due within 60 days","Current")),"")</f>
      </c>
    </row>
    <row r="233" spans="1:10" x14ac:dyDescent="0.25">
      <c r="A233" s="16"/>
      <c r="B233" s="16"/>
      <c r="C233" s="16"/>
      <c r="D233" s="16"/>
      <c r="E233" s="17"/>
      <c r="F233" s="18"/>
      <c r="G233" s="18">
        <f>IF(F233="","",IFERROR(EDATE(IFERROR(DATEVALUE(F233),F233),12),""))</f>
      </c>
      <c r="H233" s="16"/>
      <c r="I233" s="16"/>
      <c r="J233" s="17">
        <f>IF(AND(ISNUMBER(G233),G233&lt;&gt;""),IF(G233&lt;TODAY(),"Overdue",IF(G233&lt;=TODAY()+60,"Due within 60 days","Current")),"")</f>
      </c>
    </row>
    <row r="234" spans="1:10" x14ac:dyDescent="0.25">
      <c r="A234" s="16"/>
      <c r="B234" s="16"/>
      <c r="C234" s="16"/>
      <c r="D234" s="16"/>
      <c r="E234" s="17"/>
      <c r="F234" s="18"/>
      <c r="G234" s="18">
        <f>IF(F234="","",IFERROR(EDATE(IFERROR(DATEVALUE(F234),F234),12),""))</f>
      </c>
      <c r="H234" s="16"/>
      <c r="I234" s="16"/>
      <c r="J234" s="17">
        <f>IF(AND(ISNUMBER(G234),G234&lt;&gt;""),IF(G234&lt;TODAY(),"Overdue",IF(G234&lt;=TODAY()+60,"Due within 60 days","Current")),"")</f>
      </c>
    </row>
    <row r="235" spans="1:10" x14ac:dyDescent="0.25">
      <c r="A235" s="16"/>
      <c r="B235" s="16"/>
      <c r="C235" s="16"/>
      <c r="D235" s="16"/>
      <c r="E235" s="17"/>
      <c r="F235" s="18"/>
      <c r="G235" s="18">
        <f>IF(F235="","",IFERROR(EDATE(IFERROR(DATEVALUE(F235),F235),12),""))</f>
      </c>
      <c r="H235" s="16"/>
      <c r="I235" s="16"/>
      <c r="J235" s="17">
        <f>IF(AND(ISNUMBER(G235),G235&lt;&gt;""),IF(G235&lt;TODAY(),"Overdue",IF(G235&lt;=TODAY()+60,"Due within 60 days","Current")),"")</f>
      </c>
    </row>
    <row r="236" spans="1:10" x14ac:dyDescent="0.25">
      <c r="A236" s="16"/>
      <c r="B236" s="16"/>
      <c r="C236" s="16"/>
      <c r="D236" s="16"/>
      <c r="E236" s="17"/>
      <c r="F236" s="18"/>
      <c r="G236" s="18">
        <f>IF(F236="","",IFERROR(EDATE(IFERROR(DATEVALUE(F236),F236),12),""))</f>
      </c>
      <c r="H236" s="16"/>
      <c r="I236" s="16"/>
      <c r="J236" s="17">
        <f>IF(AND(ISNUMBER(G236),G236&lt;&gt;""),IF(G236&lt;TODAY(),"Overdue",IF(G236&lt;=TODAY()+60,"Due within 60 days","Current")),"")</f>
      </c>
    </row>
    <row r="237" spans="1:10" x14ac:dyDescent="0.25">
      <c r="A237" s="16"/>
      <c r="B237" s="16"/>
      <c r="C237" s="16"/>
      <c r="D237" s="16"/>
      <c r="E237" s="17"/>
      <c r="F237" s="18"/>
      <c r="G237" s="18">
        <f>IF(F237="","",IFERROR(EDATE(IFERROR(DATEVALUE(F237),F237),12),""))</f>
      </c>
      <c r="H237" s="16"/>
      <c r="I237" s="16"/>
      <c r="J237" s="17">
        <f>IF(AND(ISNUMBER(G237),G237&lt;&gt;""),IF(G237&lt;TODAY(),"Overdue",IF(G237&lt;=TODAY()+60,"Due within 60 days","Current")),"")</f>
      </c>
    </row>
    <row r="238" spans="1:10" x14ac:dyDescent="0.25">
      <c r="A238" s="16"/>
      <c r="B238" s="16"/>
      <c r="C238" s="16"/>
      <c r="D238" s="16"/>
      <c r="E238" s="17"/>
      <c r="F238" s="18"/>
      <c r="G238" s="18">
        <f>IF(F238="","",IFERROR(EDATE(IFERROR(DATEVALUE(F238),F238),12),""))</f>
      </c>
      <c r="H238" s="16"/>
      <c r="I238" s="16"/>
      <c r="J238" s="17">
        <f>IF(AND(ISNUMBER(G238),G238&lt;&gt;""),IF(G238&lt;TODAY(),"Overdue",IF(G238&lt;=TODAY()+60,"Due within 60 days","Current")),"")</f>
      </c>
    </row>
    <row r="239" spans="1:10" x14ac:dyDescent="0.25">
      <c r="A239" s="16"/>
      <c r="B239" s="16"/>
      <c r="C239" s="16"/>
      <c r="D239" s="16"/>
      <c r="E239" s="17"/>
      <c r="F239" s="18"/>
      <c r="G239" s="18">
        <f>IF(F239="","",IFERROR(EDATE(IFERROR(DATEVALUE(F239),F239),12),""))</f>
      </c>
      <c r="H239" s="16"/>
      <c r="I239" s="16"/>
      <c r="J239" s="17">
        <f>IF(AND(ISNUMBER(G239),G239&lt;&gt;""),IF(G239&lt;TODAY(),"Overdue",IF(G239&lt;=TODAY()+60,"Due within 60 days","Current")),"")</f>
      </c>
    </row>
    <row r="240" spans="1:10" x14ac:dyDescent="0.25">
      <c r="A240" s="16"/>
      <c r="B240" s="16"/>
      <c r="C240" s="16"/>
      <c r="D240" s="16"/>
      <c r="E240" s="17"/>
      <c r="F240" s="18"/>
      <c r="G240" s="18">
        <f>IF(F240="","",IFERROR(EDATE(IFERROR(DATEVALUE(F240),F240),12),""))</f>
      </c>
      <c r="H240" s="16"/>
      <c r="I240" s="16"/>
      <c r="J240" s="17">
        <f>IF(AND(ISNUMBER(G240),G240&lt;&gt;""),IF(G240&lt;TODAY(),"Overdue",IF(G240&lt;=TODAY()+60,"Due within 60 days","Current")),"")</f>
      </c>
    </row>
    <row r="241" spans="1:10" x14ac:dyDescent="0.25">
      <c r="A241" s="16"/>
      <c r="B241" s="16"/>
      <c r="C241" s="16"/>
      <c r="D241" s="16"/>
      <c r="E241" s="17"/>
      <c r="F241" s="18"/>
      <c r="G241" s="18">
        <f>IF(F241="","",IFERROR(EDATE(IFERROR(DATEVALUE(F241),F241),12),""))</f>
      </c>
      <c r="H241" s="16"/>
      <c r="I241" s="16"/>
      <c r="J241" s="17">
        <f>IF(AND(ISNUMBER(G241),G241&lt;&gt;""),IF(G241&lt;TODAY(),"Overdue",IF(G241&lt;=TODAY()+60,"Due within 60 days","Current")),"")</f>
      </c>
    </row>
    <row r="242" spans="1:10" x14ac:dyDescent="0.25">
      <c r="A242" s="16"/>
      <c r="B242" s="16"/>
      <c r="C242" s="16"/>
      <c r="D242" s="16"/>
      <c r="E242" s="17"/>
      <c r="F242" s="18"/>
      <c r="G242" s="18">
        <f>IF(F242="","",IFERROR(EDATE(IFERROR(DATEVALUE(F242),F242),12),""))</f>
      </c>
      <c r="H242" s="16"/>
      <c r="I242" s="16"/>
      <c r="J242" s="17">
        <f>IF(AND(ISNUMBER(G242),G242&lt;&gt;""),IF(G242&lt;TODAY(),"Overdue",IF(G242&lt;=TODAY()+60,"Due within 60 days","Current")),"")</f>
      </c>
    </row>
    <row r="243" spans="1:10" x14ac:dyDescent="0.25">
      <c r="A243" s="16"/>
      <c r="B243" s="16"/>
      <c r="C243" s="16"/>
      <c r="D243" s="16"/>
      <c r="E243" s="17"/>
      <c r="F243" s="18"/>
      <c r="G243" s="18">
        <f>IF(F243="","",IFERROR(EDATE(IFERROR(DATEVALUE(F243),F243),12),""))</f>
      </c>
      <c r="H243" s="16"/>
      <c r="I243" s="16"/>
      <c r="J243" s="17">
        <f>IF(AND(ISNUMBER(G243),G243&lt;&gt;""),IF(G243&lt;TODAY(),"Overdue",IF(G243&lt;=TODAY()+60,"Due within 60 days","Current")),"")</f>
      </c>
    </row>
    <row r="244" spans="1:10" x14ac:dyDescent="0.25">
      <c r="A244" s="16"/>
      <c r="B244" s="16"/>
      <c r="C244" s="16"/>
      <c r="D244" s="16"/>
      <c r="E244" s="17"/>
      <c r="F244" s="18"/>
      <c r="G244" s="18">
        <f>IF(F244="","",IFERROR(EDATE(IFERROR(DATEVALUE(F244),F244),12),""))</f>
      </c>
      <c r="H244" s="16"/>
      <c r="I244" s="16"/>
      <c r="J244" s="17">
        <f>IF(AND(ISNUMBER(G244),G244&lt;&gt;""),IF(G244&lt;TODAY(),"Overdue",IF(G244&lt;=TODAY()+60,"Due within 60 days","Current")),"")</f>
      </c>
    </row>
    <row r="245" spans="1:10" x14ac:dyDescent="0.25">
      <c r="A245" s="16"/>
      <c r="B245" s="16"/>
      <c r="C245" s="16"/>
      <c r="D245" s="16"/>
      <c r="E245" s="17"/>
      <c r="F245" s="18"/>
      <c r="G245" s="18">
        <f>IF(F245="","",IFERROR(EDATE(IFERROR(DATEVALUE(F245),F245),12),""))</f>
      </c>
      <c r="H245" s="16"/>
      <c r="I245" s="16"/>
      <c r="J245" s="17">
        <f>IF(AND(ISNUMBER(G245),G245&lt;&gt;""),IF(G245&lt;TODAY(),"Overdue",IF(G245&lt;=TODAY()+60,"Due within 60 days","Current")),"")</f>
      </c>
    </row>
    <row r="246" spans="1:10" x14ac:dyDescent="0.25">
      <c r="A246" s="16"/>
      <c r="B246" s="16"/>
      <c r="C246" s="16"/>
      <c r="D246" s="16"/>
      <c r="E246" s="17"/>
      <c r="F246" s="18"/>
      <c r="G246" s="18">
        <f>IF(F246="","",IFERROR(EDATE(IFERROR(DATEVALUE(F246),F246),12),""))</f>
      </c>
      <c r="H246" s="16"/>
      <c r="I246" s="16"/>
      <c r="J246" s="17">
        <f>IF(AND(ISNUMBER(G246),G246&lt;&gt;""),IF(G246&lt;TODAY(),"Overdue",IF(G246&lt;=TODAY()+60,"Due within 60 days","Current")),"")</f>
      </c>
    </row>
    <row r="247" spans="1:10" x14ac:dyDescent="0.25">
      <c r="A247" s="16"/>
      <c r="B247" s="16"/>
      <c r="C247" s="16"/>
      <c r="D247" s="16"/>
      <c r="E247" s="17"/>
      <c r="F247" s="18"/>
      <c r="G247" s="18">
        <f>IF(F247="","",IFERROR(EDATE(IFERROR(DATEVALUE(F247),F247),12),""))</f>
      </c>
      <c r="H247" s="16"/>
      <c r="I247" s="16"/>
      <c r="J247" s="17">
        <f>IF(AND(ISNUMBER(G247),G247&lt;&gt;""),IF(G247&lt;TODAY(),"Overdue",IF(G247&lt;=TODAY()+60,"Due within 60 days","Current")),"")</f>
      </c>
    </row>
    <row r="248" spans="1:10" x14ac:dyDescent="0.25">
      <c r="A248" s="16"/>
      <c r="B248" s="16"/>
      <c r="C248" s="16"/>
      <c r="D248" s="16"/>
      <c r="E248" s="17"/>
      <c r="F248" s="18"/>
      <c r="G248" s="18">
        <f>IF(F248="","",IFERROR(EDATE(IFERROR(DATEVALUE(F248),F248),12),""))</f>
      </c>
      <c r="H248" s="16"/>
      <c r="I248" s="16"/>
      <c r="J248" s="17">
        <f>IF(AND(ISNUMBER(G248),G248&lt;&gt;""),IF(G248&lt;TODAY(),"Overdue",IF(G248&lt;=TODAY()+60,"Due within 60 days","Current")),"")</f>
      </c>
    </row>
    <row r="249" spans="1:10" x14ac:dyDescent="0.25">
      <c r="A249" s="16"/>
      <c r="B249" s="16"/>
      <c r="C249" s="16"/>
      <c r="D249" s="16"/>
      <c r="E249" s="17"/>
      <c r="F249" s="18"/>
      <c r="G249" s="18">
        <f>IF(F249="","",IFERROR(EDATE(IFERROR(DATEVALUE(F249),F249),12),""))</f>
      </c>
      <c r="H249" s="16"/>
      <c r="I249" s="16"/>
      <c r="J249" s="17">
        <f>IF(AND(ISNUMBER(G249),G249&lt;&gt;""),IF(G249&lt;TODAY(),"Overdue",IF(G249&lt;=TODAY()+60,"Due within 60 days","Current")),"")</f>
      </c>
    </row>
    <row r="250" spans="1:10" x14ac:dyDescent="0.25">
      <c r="A250" s="16"/>
      <c r="B250" s="16"/>
      <c r="C250" s="16"/>
      <c r="D250" s="16"/>
      <c r="E250" s="17"/>
      <c r="F250" s="18"/>
      <c r="G250" s="18">
        <f>IF(F250="","",IFERROR(EDATE(IFERROR(DATEVALUE(F250),F250),12),""))</f>
      </c>
      <c r="H250" s="16"/>
      <c r="I250" s="16"/>
      <c r="J250" s="17">
        <f>IF(AND(ISNUMBER(G250),G250&lt;&gt;""),IF(G250&lt;TODAY(),"Overdue",IF(G250&lt;=TODAY()+60,"Due within 60 days","Current")),"")</f>
      </c>
    </row>
    <row r="251" spans="1:10" x14ac:dyDescent="0.25">
      <c r="A251" s="16"/>
      <c r="B251" s="16"/>
      <c r="C251" s="16"/>
      <c r="D251" s="16"/>
      <c r="E251" s="17"/>
      <c r="F251" s="18"/>
      <c r="G251" s="18">
        <f>IF(F251="","",IFERROR(EDATE(IFERROR(DATEVALUE(F251),F251),12),""))</f>
      </c>
      <c r="H251" s="16"/>
      <c r="I251" s="16"/>
      <c r="J251" s="17">
        <f>IF(AND(ISNUMBER(G251),G251&lt;&gt;""),IF(G251&lt;TODAY(),"Overdue",IF(G251&lt;=TODAY()+60,"Due within 60 days","Current")),"")</f>
      </c>
    </row>
    <row r="252" spans="1:10" x14ac:dyDescent="0.25">
      <c r="A252" s="16"/>
      <c r="B252" s="16"/>
      <c r="C252" s="16"/>
      <c r="D252" s="16"/>
      <c r="E252" s="17"/>
      <c r="F252" s="18"/>
      <c r="G252" s="18">
        <f>IF(F252="","",IFERROR(EDATE(IFERROR(DATEVALUE(F252),F252),12),""))</f>
      </c>
      <c r="H252" s="16"/>
      <c r="I252" s="16"/>
      <c r="J252" s="17">
        <f>IF(AND(ISNUMBER(G252),G252&lt;&gt;""),IF(G252&lt;TODAY(),"Overdue",IF(G252&lt;=TODAY()+60,"Due within 60 days","Current")),"")</f>
      </c>
    </row>
    <row r="253" spans="1:10" x14ac:dyDescent="0.25">
      <c r="A253" s="16"/>
      <c r="B253" s="16"/>
      <c r="C253" s="16"/>
      <c r="D253" s="16"/>
      <c r="E253" s="17"/>
      <c r="F253" s="18"/>
      <c r="G253" s="18">
        <f>IF(F253="","",IFERROR(EDATE(IFERROR(DATEVALUE(F253),F253),12),""))</f>
      </c>
      <c r="H253" s="16"/>
      <c r="I253" s="16"/>
      <c r="J253" s="17">
        <f>IF(AND(ISNUMBER(G253),G253&lt;&gt;""),IF(G253&lt;TODAY(),"Overdue",IF(G253&lt;=TODAY()+60,"Due within 60 days","Current")),"")</f>
      </c>
    </row>
    <row r="254" spans="1:10" x14ac:dyDescent="0.25">
      <c r="A254" s="16"/>
      <c r="B254" s="16"/>
      <c r="C254" s="16"/>
      <c r="D254" s="16"/>
      <c r="E254" s="17"/>
      <c r="F254" s="18"/>
      <c r="G254" s="18">
        <f>IF(F254="","",IFERROR(EDATE(IFERROR(DATEVALUE(F254),F254),12),""))</f>
      </c>
      <c r="H254" s="16"/>
      <c r="I254" s="16"/>
      <c r="J254" s="17">
        <f>IF(AND(ISNUMBER(G254),G254&lt;&gt;""),IF(G254&lt;TODAY(),"Overdue",IF(G254&lt;=TODAY()+60,"Due within 60 days","Current")),"")</f>
      </c>
    </row>
    <row r="255" spans="1:10" x14ac:dyDescent="0.25">
      <c r="A255" s="16"/>
      <c r="B255" s="16"/>
      <c r="C255" s="16"/>
      <c r="D255" s="16"/>
      <c r="E255" s="17"/>
      <c r="F255" s="18"/>
      <c r="G255" s="18">
        <f>IF(F255="","",IFERROR(EDATE(IFERROR(DATEVALUE(F255),F255),12),""))</f>
      </c>
      <c r="H255" s="16"/>
      <c r="I255" s="16"/>
      <c r="J255" s="17">
        <f>IF(AND(ISNUMBER(G255),G255&lt;&gt;""),IF(G255&lt;TODAY(),"Overdue",IF(G255&lt;=TODAY()+60,"Due within 60 days","Current")),"")</f>
      </c>
    </row>
    <row r="256" spans="1:10" x14ac:dyDescent="0.25">
      <c r="A256" s="16"/>
      <c r="B256" s="16"/>
      <c r="C256" s="16"/>
      <c r="D256" s="16"/>
      <c r="E256" s="17"/>
      <c r="F256" s="18"/>
      <c r="G256" s="18">
        <f>IF(F256="","",IFERROR(EDATE(IFERROR(DATEVALUE(F256),F256),12),""))</f>
      </c>
      <c r="H256" s="16"/>
      <c r="I256" s="16"/>
      <c r="J256" s="17">
        <f>IF(AND(ISNUMBER(G256),G256&lt;&gt;""),IF(G256&lt;TODAY(),"Overdue",IF(G256&lt;=TODAY()+60,"Due within 60 days","Current")),"")</f>
      </c>
    </row>
    <row r="257" spans="1:10" x14ac:dyDescent="0.25">
      <c r="A257" s="16"/>
      <c r="B257" s="16"/>
      <c r="C257" s="16"/>
      <c r="D257" s="16"/>
      <c r="E257" s="17"/>
      <c r="F257" s="18"/>
      <c r="G257" s="18">
        <f>IF(F257="","",IFERROR(EDATE(IFERROR(DATEVALUE(F257),F257),12),""))</f>
      </c>
      <c r="H257" s="16"/>
      <c r="I257" s="16"/>
      <c r="J257" s="17">
        <f>IF(AND(ISNUMBER(G257),G257&lt;&gt;""),IF(G257&lt;TODAY(),"Overdue",IF(G257&lt;=TODAY()+60,"Due within 60 days","Current")),"")</f>
      </c>
    </row>
    <row r="258" spans="1:10" x14ac:dyDescent="0.25">
      <c r="A258" s="16"/>
      <c r="B258" s="16"/>
      <c r="C258" s="16"/>
      <c r="D258" s="16"/>
      <c r="E258" s="17"/>
      <c r="F258" s="18"/>
      <c r="G258" s="18">
        <f>IF(F258="","",IFERROR(EDATE(IFERROR(DATEVALUE(F258),F258),12),""))</f>
      </c>
      <c r="H258" s="16"/>
      <c r="I258" s="16"/>
      <c r="J258" s="17">
        <f>IF(AND(ISNUMBER(G258),G258&lt;&gt;""),IF(G258&lt;TODAY(),"Overdue",IF(G258&lt;=TODAY()+60,"Due within 60 days","Current")),"")</f>
      </c>
    </row>
    <row r="259" spans="1:10" x14ac:dyDescent="0.25">
      <c r="A259" s="16"/>
      <c r="B259" s="16"/>
      <c r="C259" s="16"/>
      <c r="D259" s="16"/>
      <c r="E259" s="17"/>
      <c r="F259" s="18"/>
      <c r="G259" s="18">
        <f>IF(F259="","",IFERROR(EDATE(IFERROR(DATEVALUE(F259),F259),12),""))</f>
      </c>
      <c r="H259" s="16"/>
      <c r="I259" s="16"/>
      <c r="J259" s="17">
        <f>IF(AND(ISNUMBER(G259),G259&lt;&gt;""),IF(G259&lt;TODAY(),"Overdue",IF(G259&lt;=TODAY()+60,"Due within 60 days","Current")),"")</f>
      </c>
    </row>
    <row r="260" spans="1:10" x14ac:dyDescent="0.25">
      <c r="A260" s="16"/>
      <c r="B260" s="16"/>
      <c r="C260" s="16"/>
      <c r="D260" s="16"/>
      <c r="E260" s="17"/>
      <c r="F260" s="18"/>
      <c r="G260" s="18">
        <f>IF(F260="","",IFERROR(EDATE(IFERROR(DATEVALUE(F260),F260),12),""))</f>
      </c>
      <c r="H260" s="16"/>
      <c r="I260" s="16"/>
      <c r="J260" s="17">
        <f>IF(AND(ISNUMBER(G260),G260&lt;&gt;""),IF(G260&lt;TODAY(),"Overdue",IF(G260&lt;=TODAY()+60,"Due within 60 days","Current")),"")</f>
      </c>
    </row>
    <row r="261" spans="1:10" x14ac:dyDescent="0.25">
      <c r="A261" s="16"/>
      <c r="B261" s="16"/>
      <c r="C261" s="16"/>
      <c r="D261" s="16"/>
      <c r="E261" s="17"/>
      <c r="F261" s="18"/>
      <c r="G261" s="18">
        <f>IF(F261="","",IFERROR(EDATE(IFERROR(DATEVALUE(F261),F261),12),""))</f>
      </c>
      <c r="H261" s="16"/>
      <c r="I261" s="16"/>
      <c r="J261" s="17">
        <f>IF(AND(ISNUMBER(G261),G261&lt;&gt;""),IF(G261&lt;TODAY(),"Overdue",IF(G261&lt;=TODAY()+60,"Due within 60 days","Current")),"")</f>
      </c>
    </row>
    <row r="262" spans="1:10" x14ac:dyDescent="0.25">
      <c r="A262" s="16"/>
      <c r="B262" s="16"/>
      <c r="C262" s="16"/>
      <c r="D262" s="16"/>
      <c r="E262" s="17"/>
      <c r="F262" s="18"/>
      <c r="G262" s="18">
        <f>IF(F262="","",IFERROR(EDATE(IFERROR(DATEVALUE(F262),F262),12),""))</f>
      </c>
      <c r="H262" s="16"/>
      <c r="I262" s="16"/>
      <c r="J262" s="17">
        <f>IF(AND(ISNUMBER(G262),G262&lt;&gt;""),IF(G262&lt;TODAY(),"Overdue",IF(G262&lt;=TODAY()+60,"Due within 60 days","Current")),"")</f>
      </c>
    </row>
    <row r="263" spans="1:10" x14ac:dyDescent="0.25">
      <c r="A263" s="16"/>
      <c r="B263" s="16"/>
      <c r="C263" s="16"/>
      <c r="D263" s="16"/>
      <c r="E263" s="17"/>
      <c r="F263" s="18"/>
      <c r="G263" s="18">
        <f>IF(F263="","",IFERROR(EDATE(IFERROR(DATEVALUE(F263),F263),12),""))</f>
      </c>
      <c r="H263" s="16"/>
      <c r="I263" s="16"/>
      <c r="J263" s="17">
        <f>IF(AND(ISNUMBER(G263),G263&lt;&gt;""),IF(G263&lt;TODAY(),"Overdue",IF(G263&lt;=TODAY()+60,"Due within 60 days","Current")),"")</f>
      </c>
    </row>
    <row r="264" spans="1:10" x14ac:dyDescent="0.25">
      <c r="A264" s="16"/>
      <c r="B264" s="16"/>
      <c r="C264" s="16"/>
      <c r="D264" s="16"/>
      <c r="E264" s="17"/>
      <c r="F264" s="18"/>
      <c r="G264" s="18">
        <f>IF(F264="","",IFERROR(EDATE(IFERROR(DATEVALUE(F264),F264),12),""))</f>
      </c>
      <c r="H264" s="16"/>
      <c r="I264" s="16"/>
      <c r="J264" s="17">
        <f>IF(AND(ISNUMBER(G264),G264&lt;&gt;""),IF(G264&lt;TODAY(),"Overdue",IF(G264&lt;=TODAY()+60,"Due within 60 days","Current")),"")</f>
      </c>
    </row>
    <row r="265" spans="1:10" x14ac:dyDescent="0.25">
      <c r="A265" s="16"/>
      <c r="B265" s="16"/>
      <c r="C265" s="16"/>
      <c r="D265" s="16"/>
      <c r="E265" s="17"/>
      <c r="F265" s="18"/>
      <c r="G265" s="18">
        <f>IF(F265="","",IFERROR(EDATE(IFERROR(DATEVALUE(F265),F265),12),""))</f>
      </c>
      <c r="H265" s="16"/>
      <c r="I265" s="16"/>
      <c r="J265" s="17">
        <f>IF(AND(ISNUMBER(G265),G265&lt;&gt;""),IF(G265&lt;TODAY(),"Overdue",IF(G265&lt;=TODAY()+60,"Due within 60 days","Current")),"")</f>
      </c>
    </row>
    <row r="266" spans="1:10" x14ac:dyDescent="0.25">
      <c r="A266" s="16"/>
      <c r="B266" s="16"/>
      <c r="C266" s="16"/>
      <c r="D266" s="16"/>
      <c r="E266" s="17"/>
      <c r="F266" s="18"/>
      <c r="G266" s="18">
        <f>IF(F266="","",IFERROR(EDATE(IFERROR(DATEVALUE(F266),F266),12),""))</f>
      </c>
      <c r="H266" s="16"/>
      <c r="I266" s="16"/>
      <c r="J266" s="17">
        <f>IF(AND(ISNUMBER(G266),G266&lt;&gt;""),IF(G266&lt;TODAY(),"Overdue",IF(G266&lt;=TODAY()+60,"Due within 60 days","Current")),"")</f>
      </c>
    </row>
    <row r="267" spans="1:10" x14ac:dyDescent="0.25">
      <c r="A267" s="16"/>
      <c r="B267" s="16"/>
      <c r="C267" s="16"/>
      <c r="D267" s="16"/>
      <c r="E267" s="17"/>
      <c r="F267" s="18"/>
      <c r="G267" s="18">
        <f>IF(F267="","",IFERROR(EDATE(IFERROR(DATEVALUE(F267),F267),12),""))</f>
      </c>
      <c r="H267" s="16"/>
      <c r="I267" s="16"/>
      <c r="J267" s="17">
        <f>IF(AND(ISNUMBER(G267),G267&lt;&gt;""),IF(G267&lt;TODAY(),"Overdue",IF(G267&lt;=TODAY()+60,"Due within 60 days","Current")),"")</f>
      </c>
    </row>
    <row r="268" spans="1:10" x14ac:dyDescent="0.25">
      <c r="A268" s="16"/>
      <c r="B268" s="16"/>
      <c r="C268" s="16"/>
      <c r="D268" s="16"/>
      <c r="E268" s="17"/>
      <c r="F268" s="18"/>
      <c r="G268" s="18">
        <f>IF(F268="","",IFERROR(EDATE(IFERROR(DATEVALUE(F268),F268),12),""))</f>
      </c>
      <c r="H268" s="16"/>
      <c r="I268" s="16"/>
      <c r="J268" s="17">
        <f>IF(AND(ISNUMBER(G268),G268&lt;&gt;""),IF(G268&lt;TODAY(),"Overdue",IF(G268&lt;=TODAY()+60,"Due within 60 days","Current")),"")</f>
      </c>
    </row>
    <row r="269" spans="1:10" x14ac:dyDescent="0.25">
      <c r="A269" s="16"/>
      <c r="B269" s="16"/>
      <c r="C269" s="16"/>
      <c r="D269" s="16"/>
      <c r="E269" s="17"/>
      <c r="F269" s="18"/>
      <c r="G269" s="18">
        <f>IF(F269="","",IFERROR(EDATE(IFERROR(DATEVALUE(F269),F269),12),""))</f>
      </c>
      <c r="H269" s="16"/>
      <c r="I269" s="16"/>
      <c r="J269" s="17">
        <f>IF(AND(ISNUMBER(G269),G269&lt;&gt;""),IF(G269&lt;TODAY(),"Overdue",IF(G269&lt;=TODAY()+60,"Due within 60 days","Current")),"")</f>
      </c>
    </row>
    <row r="270" spans="1:10" x14ac:dyDescent="0.25">
      <c r="A270" s="16"/>
      <c r="B270" s="16"/>
      <c r="C270" s="16"/>
      <c r="D270" s="16"/>
      <c r="E270" s="17"/>
      <c r="F270" s="18"/>
      <c r="G270" s="18">
        <f>IF(F270="","",IFERROR(EDATE(IFERROR(DATEVALUE(F270),F270),12),""))</f>
      </c>
      <c r="H270" s="16"/>
      <c r="I270" s="16"/>
      <c r="J270" s="17">
        <f>IF(AND(ISNUMBER(G270),G270&lt;&gt;""),IF(G270&lt;TODAY(),"Overdue",IF(G270&lt;=TODAY()+60,"Due within 60 days","Current")),"")</f>
      </c>
    </row>
    <row r="271" spans="1:10" x14ac:dyDescent="0.25">
      <c r="A271" s="16"/>
      <c r="B271" s="16"/>
      <c r="C271" s="16"/>
      <c r="D271" s="16"/>
      <c r="E271" s="17"/>
      <c r="F271" s="18"/>
      <c r="G271" s="18">
        <f>IF(F271="","",IFERROR(EDATE(IFERROR(DATEVALUE(F271),F271),12),""))</f>
      </c>
      <c r="H271" s="16"/>
      <c r="I271" s="16"/>
      <c r="J271" s="17">
        <f>IF(AND(ISNUMBER(G271),G271&lt;&gt;""),IF(G271&lt;TODAY(),"Overdue",IF(G271&lt;=TODAY()+60,"Due within 60 days","Current")),"")</f>
      </c>
    </row>
    <row r="272" spans="1:10" x14ac:dyDescent="0.25">
      <c r="A272" s="16"/>
      <c r="B272" s="16"/>
      <c r="C272" s="16"/>
      <c r="D272" s="16"/>
      <c r="E272" s="17"/>
      <c r="F272" s="18"/>
      <c r="G272" s="18">
        <f>IF(F272="","",IFERROR(EDATE(IFERROR(DATEVALUE(F272),F272),12),""))</f>
      </c>
      <c r="H272" s="16"/>
      <c r="I272" s="16"/>
      <c r="J272" s="17">
        <f>IF(AND(ISNUMBER(G272),G272&lt;&gt;""),IF(G272&lt;TODAY(),"Overdue",IF(G272&lt;=TODAY()+60,"Due within 60 days","Current")),"")</f>
      </c>
    </row>
    <row r="273" spans="1:10" x14ac:dyDescent="0.25">
      <c r="A273" s="16"/>
      <c r="B273" s="16"/>
      <c r="C273" s="16"/>
      <c r="D273" s="16"/>
      <c r="E273" s="17"/>
      <c r="F273" s="18"/>
      <c r="G273" s="18">
        <f>IF(F273="","",IFERROR(EDATE(IFERROR(DATEVALUE(F273),F273),12),""))</f>
      </c>
      <c r="H273" s="16"/>
      <c r="I273" s="16"/>
      <c r="J273" s="17">
        <f>IF(AND(ISNUMBER(G273),G273&lt;&gt;""),IF(G273&lt;TODAY(),"Overdue",IF(G273&lt;=TODAY()+60,"Due within 60 days","Current")),"")</f>
      </c>
    </row>
    <row r="274" spans="1:10" x14ac:dyDescent="0.25">
      <c r="A274" s="16"/>
      <c r="B274" s="16"/>
      <c r="C274" s="16"/>
      <c r="D274" s="16"/>
      <c r="E274" s="17"/>
      <c r="F274" s="18"/>
      <c r="G274" s="18">
        <f>IF(F274="","",IFERROR(EDATE(IFERROR(DATEVALUE(F274),F274),12),""))</f>
      </c>
      <c r="H274" s="16"/>
      <c r="I274" s="16"/>
      <c r="J274" s="17">
        <f>IF(AND(ISNUMBER(G274),G274&lt;&gt;""),IF(G274&lt;TODAY(),"Overdue",IF(G274&lt;=TODAY()+60,"Due within 60 days","Current")),"")</f>
      </c>
    </row>
    <row r="275" spans="1:10" x14ac:dyDescent="0.25">
      <c r="A275" s="16"/>
      <c r="B275" s="16"/>
      <c r="C275" s="16"/>
      <c r="D275" s="16"/>
      <c r="E275" s="17"/>
      <c r="F275" s="18"/>
      <c r="G275" s="18">
        <f>IF(F275="","",IFERROR(EDATE(IFERROR(DATEVALUE(F275),F275),12),""))</f>
      </c>
      <c r="H275" s="16"/>
      <c r="I275" s="16"/>
      <c r="J275" s="17">
        <f>IF(AND(ISNUMBER(G275),G275&lt;&gt;""),IF(G275&lt;TODAY(),"Overdue",IF(G275&lt;=TODAY()+60,"Due within 60 days","Current")),"")</f>
      </c>
    </row>
    <row r="276" spans="1:10" x14ac:dyDescent="0.25">
      <c r="A276" s="16"/>
      <c r="B276" s="16"/>
      <c r="C276" s="16"/>
      <c r="D276" s="16"/>
      <c r="E276" s="17"/>
      <c r="F276" s="18"/>
      <c r="G276" s="18">
        <f>IF(F276="","",IFERROR(EDATE(IFERROR(DATEVALUE(F276),F276),12),""))</f>
      </c>
      <c r="H276" s="16"/>
      <c r="I276" s="16"/>
      <c r="J276" s="17">
        <f>IF(AND(ISNUMBER(G276),G276&lt;&gt;""),IF(G276&lt;TODAY(),"Overdue",IF(G276&lt;=TODAY()+60,"Due within 60 days","Current")),"")</f>
      </c>
    </row>
    <row r="277" spans="1:10" x14ac:dyDescent="0.25">
      <c r="A277" s="16"/>
      <c r="B277" s="16"/>
      <c r="C277" s="16"/>
      <c r="D277" s="16"/>
      <c r="E277" s="17"/>
      <c r="F277" s="18"/>
      <c r="G277" s="18">
        <f>IF(F277="","",IFERROR(EDATE(IFERROR(DATEVALUE(F277),F277),12),""))</f>
      </c>
      <c r="H277" s="16"/>
      <c r="I277" s="16"/>
      <c r="J277" s="17">
        <f>IF(AND(ISNUMBER(G277),G277&lt;&gt;""),IF(G277&lt;TODAY(),"Overdue",IF(G277&lt;=TODAY()+60,"Due within 60 days","Current")),"")</f>
      </c>
    </row>
    <row r="278" spans="1:10" x14ac:dyDescent="0.25">
      <c r="A278" s="16"/>
      <c r="B278" s="16"/>
      <c r="C278" s="16"/>
      <c r="D278" s="16"/>
      <c r="E278" s="17"/>
      <c r="F278" s="18"/>
      <c r="G278" s="18">
        <f>IF(F278="","",IFERROR(EDATE(IFERROR(DATEVALUE(F278),F278),12),""))</f>
      </c>
      <c r="H278" s="16"/>
      <c r="I278" s="16"/>
      <c r="J278" s="17">
        <f>IF(AND(ISNUMBER(G278),G278&lt;&gt;""),IF(G278&lt;TODAY(),"Overdue",IF(G278&lt;=TODAY()+60,"Due within 60 days","Current")),"")</f>
      </c>
    </row>
    <row r="279" spans="1:10" x14ac:dyDescent="0.25">
      <c r="A279" s="16"/>
      <c r="B279" s="16"/>
      <c r="C279" s="16"/>
      <c r="D279" s="16"/>
      <c r="E279" s="17"/>
      <c r="F279" s="18"/>
      <c r="G279" s="18">
        <f>IF(F279="","",IFERROR(EDATE(IFERROR(DATEVALUE(F279),F279),12),""))</f>
      </c>
      <c r="H279" s="16"/>
      <c r="I279" s="16"/>
      <c r="J279" s="17">
        <f>IF(AND(ISNUMBER(G279),G279&lt;&gt;""),IF(G279&lt;TODAY(),"Overdue",IF(G279&lt;=TODAY()+60,"Due within 60 days","Current")),"")</f>
      </c>
    </row>
    <row r="280" spans="1:10" x14ac:dyDescent="0.25">
      <c r="A280" s="16"/>
      <c r="B280" s="16"/>
      <c r="C280" s="16"/>
      <c r="D280" s="16"/>
      <c r="E280" s="17"/>
      <c r="F280" s="18"/>
      <c r="G280" s="18">
        <f>IF(F280="","",IFERROR(EDATE(IFERROR(DATEVALUE(F280),F280),12),""))</f>
      </c>
      <c r="H280" s="16"/>
      <c r="I280" s="16"/>
      <c r="J280" s="17">
        <f>IF(AND(ISNUMBER(G280),G280&lt;&gt;""),IF(G280&lt;TODAY(),"Overdue",IF(G280&lt;=TODAY()+60,"Due within 60 days","Current")),"")</f>
      </c>
    </row>
    <row r="281" spans="1:10" x14ac:dyDescent="0.25">
      <c r="A281" s="16"/>
      <c r="B281" s="16"/>
      <c r="C281" s="16"/>
      <c r="D281" s="16"/>
      <c r="E281" s="17"/>
      <c r="F281" s="18"/>
      <c r="G281" s="18">
        <f>IF(F281="","",IFERROR(EDATE(IFERROR(DATEVALUE(F281),F281),12),""))</f>
      </c>
      <c r="H281" s="16"/>
      <c r="I281" s="16"/>
      <c r="J281" s="17">
        <f>IF(AND(ISNUMBER(G281),G281&lt;&gt;""),IF(G281&lt;TODAY(),"Overdue",IF(G281&lt;=TODAY()+60,"Due within 60 days","Current")),"")</f>
      </c>
    </row>
    <row r="282" spans="1:10" x14ac:dyDescent="0.25">
      <c r="A282" s="16"/>
      <c r="B282" s="16"/>
      <c r="C282" s="16"/>
      <c r="D282" s="16"/>
      <c r="E282" s="17"/>
      <c r="F282" s="18"/>
      <c r="G282" s="18">
        <f>IF(F282="","",IFERROR(EDATE(IFERROR(DATEVALUE(F282),F282),12),""))</f>
      </c>
      <c r="H282" s="16"/>
      <c r="I282" s="16"/>
      <c r="J282" s="17">
        <f>IF(AND(ISNUMBER(G282),G282&lt;&gt;""),IF(G282&lt;TODAY(),"Overdue",IF(G282&lt;=TODAY()+60,"Due within 60 days","Current")),"")</f>
      </c>
    </row>
    <row r="283" spans="1:10" x14ac:dyDescent="0.25">
      <c r="A283" s="16"/>
      <c r="B283" s="16"/>
      <c r="C283" s="16"/>
      <c r="D283" s="16"/>
      <c r="E283" s="17"/>
      <c r="F283" s="18"/>
      <c r="G283" s="18">
        <f>IF(F283="","",IFERROR(EDATE(IFERROR(DATEVALUE(F283),F283),12),""))</f>
      </c>
      <c r="H283" s="16"/>
      <c r="I283" s="16"/>
      <c r="J283" s="17">
        <f>IF(AND(ISNUMBER(G283),G283&lt;&gt;""),IF(G283&lt;TODAY(),"Overdue",IF(G283&lt;=TODAY()+60,"Due within 60 days","Current")),"")</f>
      </c>
    </row>
    <row r="284" spans="1:10" x14ac:dyDescent="0.25">
      <c r="A284" s="16"/>
      <c r="B284" s="16"/>
      <c r="C284" s="16"/>
      <c r="D284" s="16"/>
      <c r="E284" s="17"/>
      <c r="F284" s="18"/>
      <c r="G284" s="18">
        <f>IF(F284="","",IFERROR(EDATE(IFERROR(DATEVALUE(F284),F284),12),""))</f>
      </c>
      <c r="H284" s="16"/>
      <c r="I284" s="16"/>
      <c r="J284" s="17">
        <f>IF(AND(ISNUMBER(G284),G284&lt;&gt;""),IF(G284&lt;TODAY(),"Overdue",IF(G284&lt;=TODAY()+60,"Due within 60 days","Current")),"")</f>
      </c>
    </row>
    <row r="285" spans="1:10" x14ac:dyDescent="0.25">
      <c r="A285" s="16"/>
      <c r="B285" s="16"/>
      <c r="C285" s="16"/>
      <c r="D285" s="16"/>
      <c r="E285" s="17"/>
      <c r="F285" s="18"/>
      <c r="G285" s="18">
        <f>IF(F285="","",IFERROR(EDATE(IFERROR(DATEVALUE(F285),F285),12),""))</f>
      </c>
      <c r="H285" s="16"/>
      <c r="I285" s="16"/>
      <c r="J285" s="17">
        <f>IF(AND(ISNUMBER(G285),G285&lt;&gt;""),IF(G285&lt;TODAY(),"Overdue",IF(G285&lt;=TODAY()+60,"Due within 60 days","Current")),"")</f>
      </c>
    </row>
    <row r="286" spans="1:10" x14ac:dyDescent="0.25">
      <c r="A286" s="16"/>
      <c r="B286" s="16"/>
      <c r="C286" s="16"/>
      <c r="D286" s="16"/>
      <c r="E286" s="17"/>
      <c r="F286" s="18"/>
      <c r="G286" s="18">
        <f>IF(F286="","",IFERROR(EDATE(IFERROR(DATEVALUE(F286),F286),12),""))</f>
      </c>
      <c r="H286" s="16"/>
      <c r="I286" s="16"/>
      <c r="J286" s="17">
        <f>IF(AND(ISNUMBER(G286),G286&lt;&gt;""),IF(G286&lt;TODAY(),"Overdue",IF(G286&lt;=TODAY()+60,"Due within 60 days","Current")),"")</f>
      </c>
    </row>
    <row r="287" spans="1:10" x14ac:dyDescent="0.25">
      <c r="A287" s="16"/>
      <c r="B287" s="16"/>
      <c r="C287" s="16"/>
      <c r="D287" s="16"/>
      <c r="E287" s="17"/>
      <c r="F287" s="18"/>
      <c r="G287" s="18">
        <f>IF(F287="","",IFERROR(EDATE(IFERROR(DATEVALUE(F287),F287),12),""))</f>
      </c>
      <c r="H287" s="16"/>
      <c r="I287" s="16"/>
      <c r="J287" s="17">
        <f>IF(AND(ISNUMBER(G287),G287&lt;&gt;""),IF(G287&lt;TODAY(),"Overdue",IF(G287&lt;=TODAY()+60,"Due within 60 days","Current")),"")</f>
      </c>
    </row>
    <row r="288" spans="1:10" x14ac:dyDescent="0.25">
      <c r="A288" s="16"/>
      <c r="B288" s="16"/>
      <c r="C288" s="16"/>
      <c r="D288" s="16"/>
      <c r="E288" s="17"/>
      <c r="F288" s="18"/>
      <c r="G288" s="18">
        <f>IF(F288="","",IFERROR(EDATE(IFERROR(DATEVALUE(F288),F288),12),""))</f>
      </c>
      <c r="H288" s="16"/>
      <c r="I288" s="16"/>
      <c r="J288" s="17">
        <f>IF(AND(ISNUMBER(G288),G288&lt;&gt;""),IF(G288&lt;TODAY(),"Overdue",IF(G288&lt;=TODAY()+60,"Due within 60 days","Current")),"")</f>
      </c>
    </row>
    <row r="289" spans="1:10" x14ac:dyDescent="0.25">
      <c r="A289" s="16"/>
      <c r="B289" s="16"/>
      <c r="C289" s="16"/>
      <c r="D289" s="16"/>
      <c r="E289" s="17"/>
      <c r="F289" s="18"/>
      <c r="G289" s="18">
        <f>IF(F289="","",IFERROR(EDATE(IFERROR(DATEVALUE(F289),F289),12),""))</f>
      </c>
      <c r="H289" s="16"/>
      <c r="I289" s="16"/>
      <c r="J289" s="17">
        <f>IF(AND(ISNUMBER(G289),G289&lt;&gt;""),IF(G289&lt;TODAY(),"Overdue",IF(G289&lt;=TODAY()+60,"Due within 60 days","Current")),"")</f>
      </c>
    </row>
    <row r="290" spans="1:10" x14ac:dyDescent="0.25">
      <c r="A290" s="16"/>
      <c r="B290" s="16"/>
      <c r="C290" s="16"/>
      <c r="D290" s="16"/>
      <c r="E290" s="17"/>
      <c r="F290" s="18"/>
      <c r="G290" s="18">
        <f>IF(F290="","",IFERROR(EDATE(IFERROR(DATEVALUE(F290),F290),12),""))</f>
      </c>
      <c r="H290" s="16"/>
      <c r="I290" s="16"/>
      <c r="J290" s="17">
        <f>IF(AND(ISNUMBER(G290),G290&lt;&gt;""),IF(G290&lt;TODAY(),"Overdue",IF(G290&lt;=TODAY()+60,"Due within 60 days","Current")),"")</f>
      </c>
    </row>
    <row r="291" spans="1:10" x14ac:dyDescent="0.25">
      <c r="A291" s="16"/>
      <c r="B291" s="16"/>
      <c r="C291" s="16"/>
      <c r="D291" s="16"/>
      <c r="E291" s="17"/>
      <c r="F291" s="18"/>
      <c r="G291" s="18">
        <f>IF(F291="","",IFERROR(EDATE(IFERROR(DATEVALUE(F291),F291),12),""))</f>
      </c>
      <c r="H291" s="16"/>
      <c r="I291" s="16"/>
      <c r="J291" s="17">
        <f>IF(AND(ISNUMBER(G291),G291&lt;&gt;""),IF(G291&lt;TODAY(),"Overdue",IF(G291&lt;=TODAY()+60,"Due within 60 days","Current")),"")</f>
      </c>
    </row>
    <row r="292" spans="1:10" x14ac:dyDescent="0.25">
      <c r="A292" s="16"/>
      <c r="B292" s="16"/>
      <c r="C292" s="16"/>
      <c r="D292" s="16"/>
      <c r="E292" s="17"/>
      <c r="F292" s="18"/>
      <c r="G292" s="18">
        <f>IF(F292="","",IFERROR(EDATE(IFERROR(DATEVALUE(F292),F292),12),""))</f>
      </c>
      <c r="H292" s="16"/>
      <c r="I292" s="16"/>
      <c r="J292" s="17">
        <f>IF(AND(ISNUMBER(G292),G292&lt;&gt;""),IF(G292&lt;TODAY(),"Overdue",IF(G292&lt;=TODAY()+60,"Due within 60 days","Current")),"")</f>
      </c>
    </row>
    <row r="293" spans="1:10" x14ac:dyDescent="0.25">
      <c r="A293" s="16"/>
      <c r="B293" s="16"/>
      <c r="C293" s="16"/>
      <c r="D293" s="16"/>
      <c r="E293" s="17"/>
      <c r="F293" s="18"/>
      <c r="G293" s="18">
        <f>IF(F293="","",IFERROR(EDATE(IFERROR(DATEVALUE(F293),F293),12),""))</f>
      </c>
      <c r="H293" s="16"/>
      <c r="I293" s="16"/>
      <c r="J293" s="17">
        <f>IF(AND(ISNUMBER(G293),G293&lt;&gt;""),IF(G293&lt;TODAY(),"Overdue",IF(G293&lt;=TODAY()+60,"Due within 60 days","Current")),"")</f>
      </c>
    </row>
    <row r="294" spans="1:10" x14ac:dyDescent="0.25">
      <c r="A294" s="16"/>
      <c r="B294" s="16"/>
      <c r="C294" s="16"/>
      <c r="D294" s="16"/>
      <c r="E294" s="17"/>
      <c r="F294" s="18"/>
      <c r="G294" s="18">
        <f>IF(F294="","",IFERROR(EDATE(IFERROR(DATEVALUE(F294),F294),12),""))</f>
      </c>
      <c r="H294" s="16"/>
      <c r="I294" s="16"/>
      <c r="J294" s="17">
        <f>IF(AND(ISNUMBER(G294),G294&lt;&gt;""),IF(G294&lt;TODAY(),"Overdue",IF(G294&lt;=TODAY()+60,"Due within 60 days","Current")),"")</f>
      </c>
    </row>
    <row r="295" spans="1:10" x14ac:dyDescent="0.25">
      <c r="A295" s="16"/>
      <c r="B295" s="16"/>
      <c r="C295" s="16"/>
      <c r="D295" s="16"/>
      <c r="E295" s="17"/>
      <c r="F295" s="18"/>
      <c r="G295" s="18">
        <f>IF(F295="","",IFERROR(EDATE(IFERROR(DATEVALUE(F295),F295),12),""))</f>
      </c>
      <c r="H295" s="16"/>
      <c r="I295" s="16"/>
      <c r="J295" s="17">
        <f>IF(AND(ISNUMBER(G295),G295&lt;&gt;""),IF(G295&lt;TODAY(),"Overdue",IF(G295&lt;=TODAY()+60,"Due within 60 days","Current")),"")</f>
      </c>
    </row>
    <row r="296" spans="1:10" x14ac:dyDescent="0.25">
      <c r="A296" s="16"/>
      <c r="B296" s="16"/>
      <c r="C296" s="16"/>
      <c r="D296" s="16"/>
      <c r="E296" s="17"/>
      <c r="F296" s="18"/>
      <c r="G296" s="18">
        <f>IF(F296="","",IFERROR(EDATE(IFERROR(DATEVALUE(F296),F296),12),""))</f>
      </c>
      <c r="H296" s="16"/>
      <c r="I296" s="16"/>
      <c r="J296" s="17">
        <f>IF(AND(ISNUMBER(G296),G296&lt;&gt;""),IF(G296&lt;TODAY(),"Overdue",IF(G296&lt;=TODAY()+60,"Due within 60 days","Current")),"")</f>
      </c>
    </row>
    <row r="297" spans="1:10" x14ac:dyDescent="0.25">
      <c r="A297" s="16"/>
      <c r="B297" s="16"/>
      <c r="C297" s="16"/>
      <c r="D297" s="16"/>
      <c r="E297" s="17"/>
      <c r="F297" s="18"/>
      <c r="G297" s="18">
        <f>IF(F297="","",IFERROR(EDATE(IFERROR(DATEVALUE(F297),F297),12),""))</f>
      </c>
      <c r="H297" s="16"/>
      <c r="I297" s="16"/>
      <c r="J297" s="17">
        <f>IF(AND(ISNUMBER(G297),G297&lt;&gt;""),IF(G297&lt;TODAY(),"Overdue",IF(G297&lt;=TODAY()+60,"Due within 60 days","Current")),"")</f>
      </c>
    </row>
    <row r="298" spans="1:10" x14ac:dyDescent="0.25">
      <c r="A298" s="16"/>
      <c r="B298" s="16"/>
      <c r="C298" s="16"/>
      <c r="D298" s="16"/>
      <c r="E298" s="17"/>
      <c r="F298" s="18"/>
      <c r="G298" s="18">
        <f>IF(F298="","",IFERROR(EDATE(IFERROR(DATEVALUE(F298),F298),12),""))</f>
      </c>
      <c r="H298" s="16"/>
      <c r="I298" s="16"/>
      <c r="J298" s="17">
        <f>IF(AND(ISNUMBER(G298),G298&lt;&gt;""),IF(G298&lt;TODAY(),"Overdue",IF(G298&lt;=TODAY()+60,"Due within 60 days","Current")),"")</f>
      </c>
    </row>
    <row r="299" spans="1:10" x14ac:dyDescent="0.25">
      <c r="A299" s="16"/>
      <c r="B299" s="16"/>
      <c r="C299" s="16"/>
      <c r="D299" s="16"/>
      <c r="E299" s="17"/>
      <c r="F299" s="18"/>
      <c r="G299" s="18">
        <f>IF(F299="","",IFERROR(EDATE(IFERROR(DATEVALUE(F299),F299),12),""))</f>
      </c>
      <c r="H299" s="16"/>
      <c r="I299" s="16"/>
      <c r="J299" s="17">
        <f>IF(AND(ISNUMBER(G299),G299&lt;&gt;""),IF(G299&lt;TODAY(),"Overdue",IF(G299&lt;=TODAY()+60,"Due within 60 days","Current")),"")</f>
      </c>
    </row>
    <row r="300" spans="1:10" x14ac:dyDescent="0.25">
      <c r="A300" s="16"/>
      <c r="B300" s="16"/>
      <c r="C300" s="16"/>
      <c r="D300" s="16"/>
      <c r="E300" s="17"/>
      <c r="F300" s="18"/>
      <c r="G300" s="18">
        <f>IF(F300="","",IFERROR(EDATE(IFERROR(DATEVALUE(F300),F300),12),""))</f>
      </c>
      <c r="H300" s="16"/>
      <c r="I300" s="16"/>
      <c r="J300" s="17">
        <f>IF(AND(ISNUMBER(G300),G300&lt;&gt;""),IF(G300&lt;TODAY(),"Overdue",IF(G300&lt;=TODAY()+60,"Due within 60 days","Current")),"")</f>
      </c>
    </row>
    <row r="301" spans="1:10" x14ac:dyDescent="0.25">
      <c r="A301" s="16"/>
      <c r="B301" s="16"/>
      <c r="C301" s="16"/>
      <c r="D301" s="16"/>
      <c r="E301" s="17"/>
      <c r="F301" s="18"/>
      <c r="G301" s="18">
        <f>IF(F301="","",IFERROR(EDATE(IFERROR(DATEVALUE(F301),F301),12),""))</f>
      </c>
      <c r="H301" s="16"/>
      <c r="I301" s="16"/>
      <c r="J301" s="17">
        <f>IF(AND(ISNUMBER(G301),G301&lt;&gt;""),IF(G301&lt;TODAY(),"Overdue",IF(G301&lt;=TODAY()+60,"Due within 60 days","Current")),"")</f>
      </c>
    </row>
    <row r="302" spans="1:10" x14ac:dyDescent="0.25">
      <c r="A302" s="16"/>
      <c r="B302" s="16"/>
      <c r="C302" s="16"/>
      <c r="D302" s="16"/>
      <c r="E302" s="17"/>
      <c r="F302" s="18"/>
      <c r="G302" s="18">
        <f>IF(F302="","",IFERROR(EDATE(IFERROR(DATEVALUE(F302),F302),12),""))</f>
      </c>
      <c r="H302" s="16"/>
      <c r="I302" s="16"/>
      <c r="J302" s="17">
        <f>IF(AND(ISNUMBER(G302),G302&lt;&gt;""),IF(G302&lt;TODAY(),"Overdue",IF(G302&lt;=TODAY()+60,"Due within 60 days","Current")),"")</f>
      </c>
    </row>
  </sheetData>
  <autoFilter ref="A1:J1"/>
  <conditionalFormatting sqref="J2:J302">
    <cfRule type="cellIs" dxfId="0" priority="11" operator="equal">
      <formula>"Current"</formula>
    </cfRule>
    <cfRule type="cellIs" dxfId="1" priority="12" operator="equal">
      <formula>"Due within 60 days"</formula>
    </cfRule>
    <cfRule type="cellIs" dxfId="2" priority="13" operator="equal">
      <formula>"Overdue"</formula>
    </cfRule>
  </conditionalFormatting>
  <dataValidations count="2">
    <dataValidation type="list" allowBlank="1" showInputMessage="1" promptTitle="Evidence type" prompt="Choose: Policy / Procedure / Record / Minutes / Training record / Audit / Other" showErrorMessage="1" errorStyle="warning" errorTitle="Choose one of the listed values" error="Pick a value from the drop-down list. If you truly need a different one, overwrite this message by typing it anyway." sqref="B10:B302">
      <formula1>"Policy,Procedure,Record,Minutes,Training record,Audit,Other"</formula1>
    </dataValidation>
    <dataValidation type="list" allowBlank="1" showInputMessage="1" promptTitle="Evidence type" prompt="Choose: Policy / Procedure / Record / Minutes / Training record / Audit / Other" showErrorMessage="1" errorStyle="warning" errorTitle="Choose one of the listed values" error="Pick a value from the drop-down list. If you truly need a different one, overwrite this message by typing it anyway." sqref="B2:B302">
      <formula1>"Policy,Procedure,Record,Minutes,Training record,Audit,Other"</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workbookViewId="0" showGridLines="0"/>
  </sheetViews>
  <sheetFormatPr defaultRowHeight="15" outlineLevelRow="0" outlineLevelCol="0" x14ac:dyDescent="55"/>
  <cols>
    <col min="1" max="1" width="34" customWidth="1"/>
    <col min="2" max="3" width="10" customWidth="1"/>
    <col min="4" max="4" width="62" customWidth="1"/>
  </cols>
  <sheetData>
    <row r="1" ht="26" customHeight="1" spans="1:4" x14ac:dyDescent="0.25">
      <c r="A1" s="19" t="s">
        <v>50</v>
      </c>
      <c r="B1" s="19"/>
      <c r="C1" s="19"/>
      <c r="D1" s="19"/>
    </row>
    <row r="2" ht="28" customHeight="1" spans="1:4" x14ac:dyDescent="0.25">
      <c r="A2" s="20" t="s">
        <v>51</v>
      </c>
      <c r="B2" s="20"/>
      <c r="C2" s="20"/>
      <c r="D2" s="20"/>
    </row>
    <row r="4" ht="20" customHeight="1" spans="1:4" x14ac:dyDescent="0.25">
      <c r="A4" s="21" t="s">
        <v>52</v>
      </c>
      <c r="B4" s="21"/>
      <c r="C4" s="21"/>
      <c r="D4" s="21"/>
    </row>
    <row r="5" ht="30" customHeight="1" spans="1:4" x14ac:dyDescent="0.25">
      <c r="A5" s="12" t="s">
        <v>35</v>
      </c>
      <c r="B5" s="12" t="s">
        <v>53</v>
      </c>
      <c r="C5" s="12" t="s">
        <v>25</v>
      </c>
      <c r="D5" s="12" t="s">
        <v>54</v>
      </c>
    </row>
    <row r="6" ht="24" customHeight="1" spans="1:4" x14ac:dyDescent="0.25">
      <c r="A6" s="22" t="s">
        <v>44</v>
      </c>
      <c r="B6" s="23">
        <f>COUNTIFS('Binder index'!$A$2:$A$302,"&lt;&gt;",'Binder index'!$A$2:$A$302,"&lt;&gt;EXAMPLE*",'Binder index'!$B$2:$B$302,$A6)</f>
      </c>
      <c r="C6" s="23">
        <f>COUNTIFS('Binder index'!$A$2:$A$302,"&lt;&gt;",'Binder index'!$A$2:$A$302,"&lt;&gt;EXAMPLE*",'Binder index'!$B$2:$B$302,$A6,'Binder index'!$J$2:$J$302,"Overdue")</f>
      </c>
      <c r="D6" s="16" t="s">
        <v>55</v>
      </c>
    </row>
    <row r="7" ht="24" customHeight="1" spans="1:4" x14ac:dyDescent="0.25">
      <c r="A7" s="22" t="s">
        <v>56</v>
      </c>
      <c r="B7" s="23">
        <f>COUNTIFS('Binder index'!$A$2:$A$302,"&lt;&gt;",'Binder index'!$A$2:$A$302,"&lt;&gt;EXAMPLE*",'Binder index'!$B$2:$B$302,$A7)</f>
      </c>
      <c r="C7" s="23">
        <f>COUNTIFS('Binder index'!$A$2:$A$302,"&lt;&gt;",'Binder index'!$A$2:$A$302,"&lt;&gt;EXAMPLE*",'Binder index'!$B$2:$B$302,$A7,'Binder index'!$J$2:$J$302,"Overdue")</f>
      </c>
      <c r="D7" s="16" t="s">
        <v>57</v>
      </c>
    </row>
    <row r="8" ht="24" customHeight="1" spans="1:4" x14ac:dyDescent="0.25">
      <c r="A8" s="22" t="s">
        <v>58</v>
      </c>
      <c r="B8" s="23">
        <f>COUNTIFS('Binder index'!$A$2:$A$302,"&lt;&gt;",'Binder index'!$A$2:$A$302,"&lt;&gt;EXAMPLE*",'Binder index'!$B$2:$B$302,$A8)</f>
      </c>
      <c r="C8" s="23">
        <f>COUNTIFS('Binder index'!$A$2:$A$302,"&lt;&gt;",'Binder index'!$A$2:$A$302,"&lt;&gt;EXAMPLE*",'Binder index'!$B$2:$B$302,$A8,'Binder index'!$J$2:$J$302,"Overdue")</f>
      </c>
      <c r="D8" s="16" t="s">
        <v>59</v>
      </c>
    </row>
    <row r="9" ht="24" customHeight="1" spans="1:4" x14ac:dyDescent="0.25">
      <c r="A9" s="22" t="s">
        <v>60</v>
      </c>
      <c r="B9" s="23">
        <f>COUNTIFS('Binder index'!$A$2:$A$302,"&lt;&gt;",'Binder index'!$A$2:$A$302,"&lt;&gt;EXAMPLE*",'Binder index'!$B$2:$B$302,$A9)</f>
      </c>
      <c r="C9" s="23">
        <f>COUNTIFS('Binder index'!$A$2:$A$302,"&lt;&gt;",'Binder index'!$A$2:$A$302,"&lt;&gt;EXAMPLE*",'Binder index'!$B$2:$B$302,$A9,'Binder index'!$J$2:$J$302,"Overdue")</f>
      </c>
      <c r="D9" s="16" t="s">
        <v>61</v>
      </c>
    </row>
    <row r="10" ht="24" customHeight="1" spans="1:4" x14ac:dyDescent="0.25">
      <c r="A10" s="22" t="s">
        <v>62</v>
      </c>
      <c r="B10" s="23">
        <f>COUNTIFS('Binder index'!$A$2:$A$302,"&lt;&gt;",'Binder index'!$A$2:$A$302,"&lt;&gt;EXAMPLE*",'Binder index'!$B$2:$B$302,$A10)</f>
      </c>
      <c r="C10" s="23">
        <f>COUNTIFS('Binder index'!$A$2:$A$302,"&lt;&gt;",'Binder index'!$A$2:$A$302,"&lt;&gt;EXAMPLE*",'Binder index'!$B$2:$B$302,$A10,'Binder index'!$J$2:$J$302,"Overdue")</f>
      </c>
      <c r="D10" s="16" t="s">
        <v>63</v>
      </c>
    </row>
    <row r="11" ht="24" customHeight="1" spans="1:4" x14ac:dyDescent="0.25">
      <c r="A11" s="22" t="s">
        <v>64</v>
      </c>
      <c r="B11" s="23">
        <f>COUNTIFS('Binder index'!$A$2:$A$302,"&lt;&gt;",'Binder index'!$A$2:$A$302,"&lt;&gt;EXAMPLE*",'Binder index'!$B$2:$B$302,$A11)</f>
      </c>
      <c r="C11" s="23">
        <f>COUNTIFS('Binder index'!$A$2:$A$302,"&lt;&gt;",'Binder index'!$A$2:$A$302,"&lt;&gt;EXAMPLE*",'Binder index'!$B$2:$B$302,$A11,'Binder index'!$J$2:$J$302,"Overdue")</f>
      </c>
      <c r="D11" s="16" t="s">
        <v>65</v>
      </c>
    </row>
    <row r="12" ht="24" customHeight="1" spans="1:4" x14ac:dyDescent="0.25">
      <c r="A12" s="22" t="s">
        <v>66</v>
      </c>
      <c r="B12" s="23">
        <f>COUNTIFS('Binder index'!$A$2:$A$302,"&lt;&gt;",'Binder index'!$A$2:$A$302,"&lt;&gt;EXAMPLE*",'Binder index'!$B$2:$B$302,$A12)</f>
      </c>
      <c r="C12" s="23">
        <f>COUNTIFS('Binder index'!$A$2:$A$302,"&lt;&gt;",'Binder index'!$A$2:$A$302,"&lt;&gt;EXAMPLE*",'Binder index'!$B$2:$B$302,$A12,'Binder index'!$J$2:$J$302,"Overdue")</f>
      </c>
      <c r="D12" s="16" t="s">
        <v>67</v>
      </c>
    </row>
    <row r="13" spans="1:4" x14ac:dyDescent="0.25">
      <c r="A13" s="24" t="s">
        <v>68</v>
      </c>
      <c r="B13" s="25">
        <f>COUNTIFS('Binder index'!$A$2:$A$302,"&lt;&gt;",'Binder index'!$A$2:$A$302,"&lt;&gt;EXAMPLE*")</f>
      </c>
      <c r="C13" s="25">
        <f>COUNTIFS('Binder index'!$A$2:$A$302,"&lt;&gt;",'Binder index'!$A$2:$A$302,"&lt;&gt;EXAMPLE*",'Binder index'!$J$2:$J$302,"Overdue")</f>
      </c>
      <c r="D13" s="26" t="s">
        <v>69</v>
      </c>
    </row>
    <row r="15" ht="20" customHeight="1" spans="1:4" x14ac:dyDescent="0.25">
      <c r="A15" s="21" t="s">
        <v>70</v>
      </c>
      <c r="B15" s="21"/>
      <c r="C15" s="21"/>
      <c r="D15" s="21"/>
    </row>
    <row r="16" ht="30" customHeight="1" spans="1:4" x14ac:dyDescent="0.25">
      <c r="A16" s="12" t="s">
        <v>71</v>
      </c>
      <c r="B16" s="12" t="s">
        <v>53</v>
      </c>
      <c r="C16" s="12" t="s">
        <v>72</v>
      </c>
      <c r="D16" s="12" t="s">
        <v>73</v>
      </c>
    </row>
    <row r="17" ht="24" customHeight="1" spans="1:4" x14ac:dyDescent="0.25">
      <c r="A17" s="16" t="s">
        <v>21</v>
      </c>
      <c r="B17" s="23">
        <f>COUNTIFS('Binder index'!$A$2:$A$302,"&lt;&gt;",'Binder index'!$A$2:$A$302,"&lt;&gt;EXAMPLE*",'Binder index'!$J$2:$J$302,"Current")</f>
      </c>
      <c r="C17" s="27">
        <f>IF(COUNTIFS('Binder index'!$A$2:$A$302,"&lt;&gt;",'Binder index'!$A$2:$A$302,"&lt;&gt;EXAMPLE*")=0,"",$B17/COUNTIFS('Binder index'!$A$2:$A$302,"&lt;&gt;",'Binder index'!$A$2:$A$302,"&lt;&gt;EXAMPLE*"))</f>
      </c>
      <c r="D17" s="16" t="s">
        <v>74</v>
      </c>
    </row>
    <row r="18" ht="24" customHeight="1" spans="1:4" x14ac:dyDescent="0.25">
      <c r="A18" s="16" t="s">
        <v>23</v>
      </c>
      <c r="B18" s="23">
        <f>COUNTIFS('Binder index'!$A$2:$A$302,"&lt;&gt;",'Binder index'!$A$2:$A$302,"&lt;&gt;EXAMPLE*",'Binder index'!$J$2:$J$302,"Due within 60 days")</f>
      </c>
      <c r="C18" s="27">
        <f>IF(COUNTIFS('Binder index'!$A$2:$A$302,"&lt;&gt;",'Binder index'!$A$2:$A$302,"&lt;&gt;EXAMPLE*")=0,"",$B18/COUNTIFS('Binder index'!$A$2:$A$302,"&lt;&gt;",'Binder index'!$A$2:$A$302,"&lt;&gt;EXAMPLE*"))</f>
      </c>
      <c r="D18" s="16" t="s">
        <v>75</v>
      </c>
    </row>
    <row r="19" ht="24" customHeight="1" spans="1:4" x14ac:dyDescent="0.25">
      <c r="A19" s="16" t="s">
        <v>25</v>
      </c>
      <c r="B19" s="23">
        <f>COUNTIFS('Binder index'!$A$2:$A$302,"&lt;&gt;",'Binder index'!$A$2:$A$302,"&lt;&gt;EXAMPLE*",'Binder index'!$J$2:$J$302,"Overdue")</f>
      </c>
      <c r="C19" s="27">
        <f>IF(COUNTIFS('Binder index'!$A$2:$A$302,"&lt;&gt;",'Binder index'!$A$2:$A$302,"&lt;&gt;EXAMPLE*")=0,"",$B19/COUNTIFS('Binder index'!$A$2:$A$302,"&lt;&gt;",'Binder index'!$A$2:$A$302,"&lt;&gt;EXAMPLE*"))</f>
      </c>
      <c r="D19" s="16" t="s">
        <v>76</v>
      </c>
    </row>
    <row r="20" ht="24" customHeight="1" spans="1:4" x14ac:dyDescent="0.25">
      <c r="A20" s="16" t="s">
        <v>77</v>
      </c>
      <c r="B20" s="23">
        <f>COUNTIFS('Binder index'!$A$2:$A$302,"&lt;&gt;",'Binder index'!$A$2:$A$302,"&lt;&gt;EXAMPLE*")-COUNTIFS('Binder index'!$A$2:$A$302,"&lt;&gt;",'Binder index'!$A$2:$A$302,"&lt;&gt;EXAMPLE*",'Binder index'!$J$2:$J$302,"Current")-COUNTIFS('Binder index'!$A$2:$A$302,"&lt;&gt;",'Binder index'!$A$2:$A$302,"&lt;&gt;EXAMPLE*",'Binder index'!$J$2:$J$302,"Due within 60 days")-COUNTIFS('Binder index'!$A$2:$A$302,"&lt;&gt;",'Binder index'!$A$2:$A$302,"&lt;&gt;EXAMPLE*",'Binder index'!$J$2:$J$302,"Overdue")</f>
      </c>
      <c r="C20" s="27">
        <f>IF(COUNTIFS('Binder index'!$A$2:$A$302,"&lt;&gt;",'Binder index'!$A$2:$A$302,"&lt;&gt;EXAMPLE*")=0,"",$B20/COUNTIFS('Binder index'!$A$2:$A$302,"&lt;&gt;",'Binder index'!$A$2:$A$302,"&lt;&gt;EXAMPLE*"))</f>
      </c>
      <c r="D20" s="16" t="s">
        <v>78</v>
      </c>
    </row>
  </sheetData>
  <mergeCells count="4">
    <mergeCell ref="A1:D1"/>
    <mergeCell ref="A2:D2"/>
    <mergeCell ref="A4:D4"/>
    <mergeCell ref="A15:D15"/>
  </mergeCells>
  <conditionalFormatting sqref="A17:A20">
    <cfRule type="cellIs" dxfId="3" priority="11" operator="equal">
      <formula>"Current"</formula>
    </cfRule>
    <cfRule type="cellIs" dxfId="4" priority="12" operator="equal">
      <formula>"Due within 60 days"</formula>
    </cfRule>
    <cfRule type="cellIs" dxfId="5" priority="13" operator="equal">
      <formula>"Overdue"</formula>
    </cfRule>
  </conditionalFormatting>
  <conditionalFormatting sqref="B17:B20">
    <cfRule type="cellIs" dxfId="6" priority="21" operator="equal">
      <formula>"Current"</formula>
    </cfRule>
    <cfRule type="cellIs" dxfId="7" priority="22" operator="equal">
      <formula>"Due within 60 days"</formula>
    </cfRule>
    <cfRule type="cellIs" dxfId="8" priority="23" operator="equal">
      <formula>"Overdue"</formula>
    </cfRule>
  </conditionalFormatting>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Binder index</vt:lpstr>
      <vt:lpstr>Document control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