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lan" state="visible" r:id="rId5"/>
    <sheet sheetId="3" name="Summary" state="visible" r:id="rId6"/>
  </sheets>
  <definedNames>
    <definedName name="_xlnm.Print_Area" localSheetId="0">'Instructions'!$A1:$C38</definedName>
    <definedName name="_xlnm.Print_Area" localSheetId="1">'Plan'!$A1:$O61</definedName>
    <definedName name="_xlnm.Print_Area" localSheetId="2">'Summary'!$A1:$E20</definedName>
  </definedNames>
  <calcPr calcId="171027" fullCalcOnLoad="1"/>
</workbook>
</file>

<file path=xl/sharedStrings.xml><?xml version="1.0" encoding="utf-8"?>
<sst xmlns="http://schemas.openxmlformats.org/spreadsheetml/2006/main" count="105" uniqueCount="80">
  <si>
    <t>Corrective Action Plan</t>
  </si>
  <si>
    <t>One row per finding: what it was, why it happened, what you are changing, who owns it and how you will know it worked.</t>
  </si>
  <si>
    <t>Free template from Meridex · horof.space. It is an independent working tool. It is not a CBAHI document and it does not contain any CBAHI standard text or standard numbers — you fill those in from your own licensed copy.</t>
  </si>
  <si>
    <t>Purpose</t>
  </si>
  <si>
    <t>A finding is only closed when the same gap does not come back. This plan carries every finding from the survey report through to a checked, effective action, so the plan you hand over is the plan you can defend. It is a working tool, not a CBAHI document: standard IDs come from your own licensed copy of the standards and are never reproduced here.</t>
  </si>
  <si>
    <t>How to use</t>
  </si>
  <si>
    <t>1.  Copy each finding in as it was written in the report. Do not soften it, and do not rewrite it: the wording is what a surveyor will check against.</t>
  </si>
  <si>
    <t>2.  Add the standard ID from your own copy of the standards, if you know it. Leave it blank if you do not; an invented ID is worse than a blank one.</t>
  </si>
  <si>
    <t>3.  Find the root cause, not the person. Ask why the gap was possible, then ask what else it is likely to affect.</t>
  </si>
  <si>
    <t>4.  Write two actions: the corrective action that fixes this finding, and the preventive action that stops the same thing happening in the next unit.</t>
  </si>
  <si>
    <t>5.  Name an owner by name and job title, with a start date and a due date. Type dates as dd/mm/yyyy, for example 15/03/2026.</t>
  </si>
  <si>
    <t>6.  Move Status as the work happens: Not started, In progress, Completed, Verified effective. Completed means the work is done, not that it worked.</t>
  </si>
  <si>
    <t>7.  Plan the effectiveness check before the action starts: how will you check, when, and by whom. Then fill Check date and Result, and move to Verified effective only when the check is done.</t>
  </si>
  <si>
    <t>8.  Date-stamp the file name when you reach a milestone, so the audit trail of this work survives.</t>
  </si>
  <si>
    <t>What the values mean</t>
  </si>
  <si>
    <t>Value</t>
  </si>
  <si>
    <t>Meaning</t>
  </si>
  <si>
    <t>Not started</t>
  </si>
  <si>
    <t>The action is agreed but nobody has started. Date set, nothing moving.</t>
  </si>
  <si>
    <t>In progress</t>
  </si>
  <si>
    <t>Someone is working on it now. The finding is still open.</t>
  </si>
  <si>
    <t>Completed</t>
  </si>
  <si>
    <t>The action is done and there is evidence. The effectiveness check may still be missing.</t>
  </si>
  <si>
    <t>Verified effective</t>
  </si>
  <si>
    <t>The action was checked after the fact by someone independent, and the gap has not come back.</t>
  </si>
  <si>
    <t>Overdue</t>
  </si>
  <si>
    <t>Calculated for you: OVERDUE appears when the due date has passed and the action is not Completed or Verified effective. It clears itself when the action closes.</t>
  </si>
  <si>
    <t>Evidence of completion</t>
  </si>
  <si>
    <t>What proves the work happened: a revised policy, a training attendance sheet, an audit result, a system report. A location a stranger can find beats a description.</t>
  </si>
  <si>
    <t>Effectiveness check method</t>
  </si>
  <si>
    <t>How you will prove the gap did not come back: repeat audit, chart review, observation, staff feedback. Write it before you are under pressure to close the row.</t>
  </si>
  <si>
    <t>Printing</t>
  </si>
  <si>
    <t>The Plan prints landscape A4, one page wide, header row repeated, with the print area set for the first 60 rows. Select more rows and use Page Layout › Print Area if you have more findings. The Summary sheet prints portrait on one page.</t>
  </si>
  <si>
    <t>Tips from a quality department</t>
  </si>
  <si>
    <t>•  Corrective action fixes the finding. Preventive action stops it travelling to the next unit. If your preventive action column is empty for every row, the same finding is likely to come back next survey.</t>
  </si>
  <si>
    <t>•  A Completed action with no check date is not a closed action. That single gap is the most common reason a facility repeats a finding it says it fixed.</t>
  </si>
  <si>
    <t>•  One finding, one row. Do not merge three findings into one action: you will not be able to show that each one is closed.</t>
  </si>
  <si>
    <t>Prepared by Meridex · horof.space — Independent tool, not issued or endorsed by CBAHI. Fill standard IDs from your facility’s licensed copy of the CBAHI standards.</t>
  </si>
  <si>
    <t>Finding no.</t>
  </si>
  <si>
    <t>Standard ID</t>
  </si>
  <si>
    <t>Finding (as written in the survey report)</t>
  </si>
  <si>
    <t>Root cause</t>
  </si>
  <si>
    <t>Corrective action</t>
  </si>
  <si>
    <t>Preventive action</t>
  </si>
  <si>
    <t>Owner (name and job title)</t>
  </si>
  <si>
    <t>Start date</t>
  </si>
  <si>
    <t>Due date</t>
  </si>
  <si>
    <t>Status</t>
  </si>
  <si>
    <t>Check date</t>
  </si>
  <si>
    <t>Result</t>
  </si>
  <si>
    <t>EXAMPLE</t>
  </si>
  <si>
    <t>EXAMPLE: two units kept the emergency trolley list on the wall and did not check it against the formulary at the monthly count</t>
  </si>
  <si>
    <t>EXAMPLE: the check had no named owner and no record, so it depended on whoever happened to be on shift</t>
  </si>
  <si>
    <t>EXAMPLE: replaced the wall list with a printed list held with the trolley, checked and signed at the monthly count</t>
  </si>
  <si>
    <t>EXAMPLE: the count sheet now has a named owner per unit and a space for the signature</t>
  </si>
  <si>
    <t>EXAMPLE: Nursing Supervisor</t>
  </si>
  <si>
    <t>EXAMPLE: monthly trolley count sheet, both units, from 02/2026</t>
  </si>
  <si>
    <t>EXAMPLE: unannounced check of two trolleys per unit, three months running</t>
  </si>
  <si>
    <t>EXAMPLE: two lists matched the formulary; one expiry found and removed</t>
  </si>
  <si>
    <t>Corrective action summary</t>
  </si>
  <si>
    <t>Every number is a formula over the Plan sheet. Read it at every governance meeting and use it to decide which findings get the next hour of attention.</t>
  </si>
  <si>
    <t>Where the actions are now</t>
  </si>
  <si>
    <t>Count</t>
  </si>
  <si>
    <t>Share</t>
  </si>
  <si>
    <t>What this status means</t>
  </si>
  <si>
    <t>Key numbers</t>
  </si>
  <si>
    <t>Measure</t>
  </si>
  <si>
    <t/>
  </si>
  <si>
    <t>What it means</t>
  </si>
  <si>
    <t>Findings in the plan</t>
  </si>
  <si>
    <t>One row per finding. This is the denominator for every share below.</t>
  </si>
  <si>
    <t>Still to do</t>
  </si>
  <si>
    <t>Not started or in progress. These are the findings that will still be open at the next survey if nothing changes.</t>
  </si>
  <si>
    <t>Due date passed and the action is not completed yet.</t>
  </si>
  <si>
    <t>Completed but effectiveness not checked</t>
  </si>
  <si>
    <t>The work was done, but nobody has recorded a check that it worked. This is the gap that turns into the same finding next year.</t>
  </si>
  <si>
    <t>Checked after the fact and the gap has not returned.</t>
  </si>
  <si>
    <t>% verified effective</t>
  </si>
  <si>
    <t>Verified effective findings divided by findings in the plan.</t>
  </si>
  <si>
    <t>Write the finding exactly as it was written in the report. Changing the wording of a finding is the fastest way to lose a surveyor’s trust in everything else on the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</si>
</sst>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235180"/>
      <sz val="18"/>
      <name val="Calibri"/>
    </font>
    <font>
      <color rgb="FF127572"/>
      <sz val="11"/>
      <name val="Calibri"/>
    </font>
    <font>
      <color rgb="FF5B6B7B"/>
      <sz val="9"/>
      <name val="Calibri"/>
    </font>
    <font>
      <b/>
      <color rgb="FF127572"/>
      <sz val="12"/>
      <name val="Calibri"/>
    </font>
    <font>
      <color rgb="FF141C26"/>
      <sz val="10"/>
      <name val="Calibri"/>
    </font>
    <font>
      <b/>
      <color rgb="FFFFFFFF"/>
      <sz val="10"/>
      <name val="Calibri"/>
    </font>
    <font>
      <b/>
      <color rgb="FF141C26"/>
      <sz val="10"/>
      <name val="Calibri"/>
    </font>
    <font>
      <i/>
      <color rgb="FF5B6B7B"/>
      <sz val="9"/>
      <name val="Calibri"/>
    </font>
    <font>
      <i/>
      <color rgb="FF6B7684"/>
      <sz val="10"/>
      <name val="Calibri"/>
    </font>
    <font>
      <b/>
      <color rgb="FFFFFFFF"/>
      <sz val="14"/>
      <name val="Calibri"/>
    </font>
    <font>
      <color auto="1"/>
      <sz val="9"/>
      <name val="Calibri"/>
    </font>
    <font>
      <b/>
      <color rgb="FF127572"/>
      <sz val="11"/>
      <name val="Calibri"/>
    </font>
  </fonts>
  <fills count="5">
    <fill>
      <patternFill patternType="none"/>
    </fill>
    <fill>
      <patternFill patternType="gray125"/>
    </fill>
    <fill>
      <patternFill patternType="solid">
        <fgColor rgb="FF235180"/>
      </patternFill>
    </fill>
    <fill>
      <patternFill patternType="solid">
        <fgColor rgb="FFEAF3F3"/>
      </patternFill>
    </fill>
    <fill>
      <patternFill patternType="solid">
        <fgColor rgb="FFF2F4F6"/>
      </patternFill>
    </fill>
  </fills>
  <borders count="2">
    <border>
      <left/>
      <right/>
      <top/>
      <bottom/>
      <diagonal/>
    </border>
    <border>
      <left style="thin">
        <color rgb="FFBFCAD4"/>
      </left>
      <right style="thin">
        <color rgb="FFBFCAD4"/>
      </right>
      <top style="thin">
        <color rgb="FFBFCAD4"/>
      </top>
      <bottom style="thin">
        <color rgb="FFBFCAD4"/>
      </bottom>
      <diagonal/>
    </border>
  </borders>
  <cellStyleXfs count="1">
    <xf numFmtId="0" fontId="0" fillId="0" borderId="0"/>
  </cellStyleXfs>
  <cellXfs count="2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vertical="center" wrapText="1"/>
    </xf>
    <xf numFmtId="0" fontId="7" fillId="0" borderId="1" xfId="0" applyFont="1" applyBorder="1" applyAlignment="1">
      <alignment vertical="top" wrapText="1"/>
    </xf>
    <xf numFmtId="0" fontId="5" fillId="0" borderId="1" xfId="0" applyFont="1" applyBorder="1" applyAlignment="1">
      <alignment vertical="top" wrapText="1"/>
    </xf>
    <xf numFmtId="0" fontId="7" fillId="3" borderId="1" xfId="0" applyFont="1" applyFill="1" applyBorder="1" applyAlignment="1">
      <alignment vertical="top" wrapText="1"/>
    </xf>
    <xf numFmtId="0" fontId="5" fillId="3" borderId="1" xfId="0" applyFont="1" applyFill="1" applyBorder="1" applyAlignment="1">
      <alignment vertical="top" wrapText="1"/>
    </xf>
    <xf numFmtId="0" fontId="8" fillId="0" borderId="0" xfId="0" applyFont="1" applyAlignment="1">
      <alignment horizontal="left" vertical="top" wrapText="1"/>
    </xf>
    <xf numFmtId="0" fontId="6" fillId="2" borderId="1" xfId="0" applyFont="1" applyFill="1" applyBorder="1" applyAlignment="1">
      <alignment horizontal="center" vertical="center" wrapText="1"/>
    </xf>
    <xf numFmtId="0" fontId="9" fillId="4" borderId="1" xfId="0" applyFont="1" applyFill="1" applyBorder="1" applyAlignment="1">
      <alignment horizontal="left" vertical="top"/>
    </xf>
    <xf numFmtId="0" fontId="9" fillId="4" borderId="1" xfId="0" applyFont="1" applyFill="1" applyBorder="1" applyAlignment="1">
      <alignment horizontal="left" vertical="top" wrapText="1"/>
    </xf>
    <xf numFmtId="164" fontId="9" fillId="4" borderId="1" xfId="0" applyNumberFormat="1" applyFont="1" applyFill="1" applyBorder="1" applyAlignment="1">
      <alignment horizontal="center" vertical="top"/>
    </xf>
    <xf numFmtId="0" fontId="9" fillId="4" borderId="1" xfId="0" applyFont="1" applyFill="1" applyBorder="1" applyAlignment="1">
      <alignment horizontal="center"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164" fontId="5" fillId="0" borderId="1" xfId="0" applyNumberFormat="1" applyFont="1" applyBorder="1" applyAlignment="1">
      <alignment horizontal="center" vertical="top"/>
    </xf>
    <xf numFmtId="0" fontId="5" fillId="0" borderId="1" xfId="0" applyFont="1" applyBorder="1" applyAlignment="1">
      <alignment horizontal="center" vertical="top"/>
    </xf>
    <xf numFmtId="0" fontId="10" fillId="2" borderId="0" xfId="0" applyFont="1" applyFill="1" applyAlignment="1">
      <alignment horizontal="left" vertical="center" indent="1"/>
    </xf>
    <xf numFmtId="0" fontId="11" fillId="0" borderId="0" xfId="0" applyFont="1" applyAlignment="1">
      <alignment vertical="top" wrapText="1"/>
    </xf>
    <xf numFmtId="0" fontId="12" fillId="0" borderId="0" xfId="0" applyFont="1"/>
    <xf numFmtId="1" fontId="5" fillId="0" borderId="1" xfId="0" applyNumberFormat="1" applyFont="1" applyBorder="1" applyAlignment="1">
      <alignment horizontal="center" vertical="top"/>
    </xf>
    <xf numFmtId="9" fontId="5" fillId="0" borderId="1" xfId="0" applyNumberFormat="1" applyFont="1" applyBorder="1" applyAlignment="1">
      <alignment horizontal="center" vertical="top"/>
    </xf>
  </cellXfs>
  <cellStyles count="1">
    <cellStyle name="Normal" xfId="0" builtinId="0"/>
  </cellStyles>
  <dxfs count="13">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235180"/>
      </font>
      <fill>
        <patternFill patternType="solid">
          <fgColor rgb="FFEAF1FA"/>
          <bgColor rgb="FFEAF1FA"/>
        </patternFill>
      </fill>
    </dxf>
    <dxf>
      <font>
        <b/>
        <color rgb="FF1E6B3A"/>
      </font>
      <fill>
        <patternFill patternType="solid">
          <fgColor rgb="FFE3F2E9"/>
          <bgColor rgb="FFE3F2E9"/>
        </patternFill>
      </fill>
    </dxf>
    <dxf>
      <font>
        <b/>
        <color rgb="FF9B2226"/>
      </font>
      <fill>
        <patternFill patternType="solid">
          <fgColor rgb="FFFDE7E7"/>
          <bgColor rgb="FFFDE7E7"/>
        </patternFill>
      </fill>
    </dxf>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235180"/>
      </font>
      <fill>
        <patternFill patternType="solid">
          <fgColor rgb="FFEAF1FA"/>
          <bgColor rgb="FFEAF1FA"/>
        </patternFill>
      </fill>
    </dxf>
    <dxf>
      <font>
        <b/>
        <color rgb="FF1E6B3A"/>
      </font>
      <fill>
        <patternFill patternType="solid">
          <fgColor rgb="FFE3F2E9"/>
          <bgColor rgb="FFE3F2E9"/>
        </patternFill>
      </fill>
    </dxf>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235180"/>
      </font>
      <fill>
        <patternFill patternType="solid">
          <fgColor rgb="FFEAF1FA"/>
          <bgColor rgb="FFEAF1FA"/>
        </patternFill>
      </fill>
    </dxf>
    <dxf>
      <font>
        <b/>
        <color rgb="FF1E6B3A"/>
      </font>
      <fill>
        <patternFill patternType="solid">
          <fgColor rgb="FFE3F2E9"/>
          <bgColor rgb="FFE3F2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37"/>
  <sheetViews>
    <sheetView workbookViewId="0" showGridLines="0"/>
  </sheetViews>
  <sheetFormatPr defaultRowHeight="15" outlineLevelRow="0" outlineLevelCol="0" x14ac:dyDescent="55"/>
  <cols>
    <col min="1" max="1" width="2.5" customWidth="1"/>
    <col min="2" max="2" width="112" customWidth="1"/>
    <col min="3" max="3" width="74" customWidth="1"/>
  </cols>
  <sheetData>
    <row r="2" ht="24" customHeight="1" spans="2:2" x14ac:dyDescent="0.25">
      <c r="B2" s="1" t="s">
        <v>0</v>
      </c>
    </row>
    <row r="3" ht="18" customHeight="1" spans="2:2" x14ac:dyDescent="0.25">
      <c r="B3" s="2" t="s">
        <v>1</v>
      </c>
    </row>
    <row r="4" ht="42" customHeight="1" spans="2:2" x14ac:dyDescent="0.25">
      <c r="B4" s="3" t="s">
        <v>2</v>
      </c>
    </row>
    <row r="6" ht="18" customHeight="1" spans="2:2" x14ac:dyDescent="0.25">
      <c r="B6" s="4" t="s">
        <v>3</v>
      </c>
    </row>
    <row r="7" ht="42" customHeight="1" spans="2:2" x14ac:dyDescent="0.25">
      <c r="B7" s="5" t="s">
        <v>4</v>
      </c>
    </row>
    <row r="9" ht="18" customHeight="1" spans="2:2" x14ac:dyDescent="0.25">
      <c r="B9" s="4" t="s">
        <v>5</v>
      </c>
    </row>
    <row r="10" ht="28" customHeight="1" spans="2:2" x14ac:dyDescent="0.25">
      <c r="B10" s="5" t="s">
        <v>6</v>
      </c>
    </row>
    <row r="11" ht="28" customHeight="1" spans="2:2" x14ac:dyDescent="0.25">
      <c r="B11" s="5" t="s">
        <v>7</v>
      </c>
    </row>
    <row r="12" ht="28" customHeight="1" spans="2:2" x14ac:dyDescent="0.25">
      <c r="B12" s="5" t="s">
        <v>8</v>
      </c>
    </row>
    <row r="13" ht="28" customHeight="1" spans="2:2" x14ac:dyDescent="0.25">
      <c r="B13" s="5" t="s">
        <v>9</v>
      </c>
    </row>
    <row r="14" ht="28" customHeight="1" spans="2:2" x14ac:dyDescent="0.25">
      <c r="B14" s="5" t="s">
        <v>10</v>
      </c>
    </row>
    <row r="15" ht="28" customHeight="1" spans="2:2" x14ac:dyDescent="0.25">
      <c r="B15" s="5" t="s">
        <v>11</v>
      </c>
    </row>
    <row r="16" ht="28" customHeight="1" spans="2:2" x14ac:dyDescent="0.25">
      <c r="B16" s="5" t="s">
        <v>12</v>
      </c>
    </row>
    <row r="17" ht="28" customHeight="1" spans="2:2" x14ac:dyDescent="0.25">
      <c r="B17" s="5" t="s">
        <v>13</v>
      </c>
    </row>
    <row r="19" ht="18" customHeight="1" spans="2:2" x14ac:dyDescent="0.25">
      <c r="B19" s="4" t="s">
        <v>14</v>
      </c>
    </row>
    <row r="20" spans="2:3" x14ac:dyDescent="0.25">
      <c r="B20" s="6" t="s">
        <v>15</v>
      </c>
      <c r="C20" s="6" t="s">
        <v>16</v>
      </c>
    </row>
    <row r="21" ht="30" customHeight="1" spans="2:3" x14ac:dyDescent="0.25">
      <c r="B21" s="7" t="s">
        <v>17</v>
      </c>
      <c r="C21" s="8" t="s">
        <v>18</v>
      </c>
    </row>
    <row r="22" ht="30" customHeight="1" spans="2:3" x14ac:dyDescent="0.25">
      <c r="B22" s="9" t="s">
        <v>19</v>
      </c>
      <c r="C22" s="10" t="s">
        <v>20</v>
      </c>
    </row>
    <row r="23" ht="45" customHeight="1" spans="2:3" x14ac:dyDescent="0.25">
      <c r="B23" s="7" t="s">
        <v>21</v>
      </c>
      <c r="C23" s="8" t="s">
        <v>22</v>
      </c>
    </row>
    <row r="24" ht="45" customHeight="1" spans="2:3" x14ac:dyDescent="0.25">
      <c r="B24" s="9" t="s">
        <v>23</v>
      </c>
      <c r="C24" s="10" t="s">
        <v>24</v>
      </c>
    </row>
    <row r="25" ht="60" customHeight="1" spans="2:3" x14ac:dyDescent="0.25">
      <c r="B25" s="7" t="s">
        <v>25</v>
      </c>
      <c r="C25" s="8" t="s">
        <v>26</v>
      </c>
    </row>
    <row r="26" ht="60" customHeight="1" spans="2:3" x14ac:dyDescent="0.25">
      <c r="B26" s="9" t="s">
        <v>27</v>
      </c>
      <c r="C26" s="10" t="s">
        <v>28</v>
      </c>
    </row>
    <row r="27" ht="60" customHeight="1" spans="2:3" x14ac:dyDescent="0.25">
      <c r="B27" s="7" t="s">
        <v>29</v>
      </c>
      <c r="C27" s="8" t="s">
        <v>30</v>
      </c>
    </row>
    <row r="29" ht="18" customHeight="1" spans="2:2" x14ac:dyDescent="0.25">
      <c r="B29" s="4" t="s">
        <v>31</v>
      </c>
    </row>
    <row r="30" ht="42" customHeight="1" spans="2:2" x14ac:dyDescent="0.25">
      <c r="B30" s="5" t="s">
        <v>32</v>
      </c>
    </row>
    <row r="32" ht="18" customHeight="1" spans="2:2" x14ac:dyDescent="0.25">
      <c r="B32" s="4" t="s">
        <v>33</v>
      </c>
    </row>
    <row r="33" ht="28" customHeight="1" spans="2:2" x14ac:dyDescent="0.25">
      <c r="B33" s="5" t="s">
        <v>34</v>
      </c>
    </row>
    <row r="34" ht="28" customHeight="1" spans="2:2" x14ac:dyDescent="0.25">
      <c r="B34" s="5" t="s">
        <v>35</v>
      </c>
    </row>
    <row r="35" ht="28" customHeight="1" spans="2:2" x14ac:dyDescent="0.25">
      <c r="B35" s="5" t="s">
        <v>36</v>
      </c>
    </row>
    <row r="37" ht="42" customHeight="1" spans="2:2" x14ac:dyDescent="0.25">
      <c r="B37" s="11" t="s">
        <v>37</v>
      </c>
    </row>
  </sheetData>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2226"/>
    <pageSetUpPr fitToPage="1"/>
  </sheetPr>
  <dimension ref="A1:O302"/>
  <sheetViews>
    <sheetView workbookViewId="0" showGridLines="0">
      <pane ySplit="1" topLeftCell="A2" activePane="bottomLeft" state="frozen"/>
      <selection pane="bottomLeft"/>
    </sheetView>
  </sheetViews>
  <sheetFormatPr defaultRowHeight="15" outlineLevelRow="0" outlineLevelCol="0" x14ac:dyDescent="55"/>
  <cols>
    <col min="1" max="1" width="10" customWidth="1"/>
    <col min="2" max="2" width="11" customWidth="1"/>
    <col min="3" max="3" width="34" customWidth="1"/>
    <col min="4" max="4" width="28" customWidth="1"/>
    <col min="5" max="5" width="30" customWidth="1"/>
    <col min="6" max="6" width="28" customWidth="1"/>
    <col min="7" max="7" width="16" customWidth="1"/>
    <col min="8" max="9" width="11" customWidth="1"/>
    <col min="10" max="10" width="16" customWidth="1"/>
    <col min="11" max="12" width="24" customWidth="1"/>
    <col min="13" max="13" width="11" customWidth="1"/>
    <col min="14" max="14" width="16" customWidth="1"/>
    <col min="15" max="15" width="10" customWidth="1"/>
  </cols>
  <sheetData>
    <row r="1" ht="34" customHeight="1" spans="1:15" x14ac:dyDescent="0.25">
      <c r="A1" s="12" t="s">
        <v>38</v>
      </c>
      <c r="B1" s="12" t="s">
        <v>39</v>
      </c>
      <c r="C1" s="12" t="s">
        <v>40</v>
      </c>
      <c r="D1" s="12" t="s">
        <v>41</v>
      </c>
      <c r="E1" s="12" t="s">
        <v>42</v>
      </c>
      <c r="F1" s="12" t="s">
        <v>43</v>
      </c>
      <c r="G1" s="12" t="s">
        <v>44</v>
      </c>
      <c r="H1" s="12" t="s">
        <v>45</v>
      </c>
      <c r="I1" s="12" t="s">
        <v>46</v>
      </c>
      <c r="J1" s="12" t="s">
        <v>47</v>
      </c>
      <c r="K1" s="12" t="s">
        <v>27</v>
      </c>
      <c r="L1" s="12" t="s">
        <v>29</v>
      </c>
      <c r="M1" s="12" t="s">
        <v>48</v>
      </c>
      <c r="N1" s="12" t="s">
        <v>49</v>
      </c>
      <c r="O1" s="12" t="s">
        <v>25</v>
      </c>
    </row>
    <row r="2" spans="1:15" x14ac:dyDescent="0.25">
      <c r="A2" s="13" t="s">
        <v>50</v>
      </c>
      <c r="B2" s="14" t="s">
        <v>50</v>
      </c>
      <c r="C2" s="14" t="s">
        <v>51</v>
      </c>
      <c r="D2" s="14" t="s">
        <v>52</v>
      </c>
      <c r="E2" s="14" t="s">
        <v>53</v>
      </c>
      <c r="F2" s="14" t="s">
        <v>54</v>
      </c>
      <c r="G2" s="14" t="s">
        <v>55</v>
      </c>
      <c r="H2" s="15"/>
      <c r="I2" s="15"/>
      <c r="J2" s="16" t="s">
        <v>19</v>
      </c>
      <c r="K2" s="14" t="s">
        <v>56</v>
      </c>
      <c r="L2" s="14" t="s">
        <v>57</v>
      </c>
      <c r="M2" s="15"/>
      <c r="N2" s="14" t="s">
        <v>58</v>
      </c>
      <c r="O2" s="16">
        <f>IF(AND(I2&lt;&gt;"",IFERROR(DATEVALUE(I2),I2)&lt;TODAY(),J2&lt;&gt;"Completed",J2&lt;&gt;"Verified effective"),"OVERDUE","")</f>
      </c>
    </row>
    <row r="3" spans="1:15" x14ac:dyDescent="0.25">
      <c r="A3" s="17"/>
      <c r="B3" s="18"/>
      <c r="C3" s="18"/>
      <c r="D3" s="18"/>
      <c r="E3" s="18"/>
      <c r="F3" s="18"/>
      <c r="G3" s="18"/>
      <c r="H3" s="19"/>
      <c r="I3" s="19"/>
      <c r="J3" s="20"/>
      <c r="K3" s="18"/>
      <c r="L3" s="18"/>
      <c r="M3" s="19"/>
      <c r="N3" s="18"/>
      <c r="O3" s="20">
        <f>IF(AND(I3&lt;&gt;"",IFERROR(DATEVALUE(I3),I3)&lt;TODAY(),J3&lt;&gt;"Completed",J3&lt;&gt;"Verified effective"),"OVERDUE","")</f>
      </c>
    </row>
    <row r="4" spans="1:15" x14ac:dyDescent="0.25">
      <c r="A4" s="17"/>
      <c r="B4" s="18"/>
      <c r="C4" s="18"/>
      <c r="D4" s="18"/>
      <c r="E4" s="18"/>
      <c r="F4" s="18"/>
      <c r="G4" s="18"/>
      <c r="H4" s="19"/>
      <c r="I4" s="19"/>
      <c r="J4" s="20"/>
      <c r="K4" s="18"/>
      <c r="L4" s="18"/>
      <c r="M4" s="19"/>
      <c r="N4" s="18"/>
      <c r="O4" s="20">
        <f>IF(AND(I4&lt;&gt;"",IFERROR(DATEVALUE(I4),I4)&lt;TODAY(),J4&lt;&gt;"Completed",J4&lt;&gt;"Verified effective"),"OVERDUE","")</f>
      </c>
    </row>
    <row r="5" spans="1:15" x14ac:dyDescent="0.25">
      <c r="A5" s="17"/>
      <c r="B5" s="18"/>
      <c r="C5" s="18"/>
      <c r="D5" s="18"/>
      <c r="E5" s="18"/>
      <c r="F5" s="18"/>
      <c r="G5" s="18"/>
      <c r="H5" s="19"/>
      <c r="I5" s="19"/>
      <c r="J5" s="20"/>
      <c r="K5" s="18"/>
      <c r="L5" s="18"/>
      <c r="M5" s="19"/>
      <c r="N5" s="18"/>
      <c r="O5" s="20">
        <f>IF(AND(I5&lt;&gt;"",IFERROR(DATEVALUE(I5),I5)&lt;TODAY(),J5&lt;&gt;"Completed",J5&lt;&gt;"Verified effective"),"OVERDUE","")</f>
      </c>
    </row>
    <row r="6" spans="1:15" x14ac:dyDescent="0.25">
      <c r="A6" s="17"/>
      <c r="B6" s="18"/>
      <c r="C6" s="18"/>
      <c r="D6" s="18"/>
      <c r="E6" s="18"/>
      <c r="F6" s="18"/>
      <c r="G6" s="18"/>
      <c r="H6" s="19"/>
      <c r="I6" s="19"/>
      <c r="J6" s="20"/>
      <c r="K6" s="18"/>
      <c r="L6" s="18"/>
      <c r="M6" s="19"/>
      <c r="N6" s="18"/>
      <c r="O6" s="20">
        <f>IF(AND(I6&lt;&gt;"",IFERROR(DATEVALUE(I6),I6)&lt;TODAY(),J6&lt;&gt;"Completed",J6&lt;&gt;"Verified effective"),"OVERDUE","")</f>
      </c>
    </row>
    <row r="7" spans="1:15" x14ac:dyDescent="0.25">
      <c r="A7" s="17"/>
      <c r="B7" s="18"/>
      <c r="C7" s="18"/>
      <c r="D7" s="18"/>
      <c r="E7" s="18"/>
      <c r="F7" s="18"/>
      <c r="G7" s="18"/>
      <c r="H7" s="19"/>
      <c r="I7" s="19"/>
      <c r="J7" s="20"/>
      <c r="K7" s="18"/>
      <c r="L7" s="18"/>
      <c r="M7" s="19"/>
      <c r="N7" s="18"/>
      <c r="O7" s="20">
        <f>IF(AND(I7&lt;&gt;"",IFERROR(DATEVALUE(I7),I7)&lt;TODAY(),J7&lt;&gt;"Completed",J7&lt;&gt;"Verified effective"),"OVERDUE","")</f>
      </c>
    </row>
    <row r="8" spans="1:15" x14ac:dyDescent="0.25">
      <c r="A8" s="17"/>
      <c r="B8" s="18"/>
      <c r="C8" s="18"/>
      <c r="D8" s="18"/>
      <c r="E8" s="18"/>
      <c r="F8" s="18"/>
      <c r="G8" s="18"/>
      <c r="H8" s="19"/>
      <c r="I8" s="19"/>
      <c r="J8" s="20"/>
      <c r="K8" s="18"/>
      <c r="L8" s="18"/>
      <c r="M8" s="19"/>
      <c r="N8" s="18"/>
      <c r="O8" s="20">
        <f>IF(AND(I8&lt;&gt;"",IFERROR(DATEVALUE(I8),I8)&lt;TODAY(),J8&lt;&gt;"Completed",J8&lt;&gt;"Verified effective"),"OVERDUE","")</f>
      </c>
    </row>
    <row r="9" spans="1:15" x14ac:dyDescent="0.25">
      <c r="A9" s="17"/>
      <c r="B9" s="18"/>
      <c r="C9" s="18"/>
      <c r="D9" s="18"/>
      <c r="E9" s="18"/>
      <c r="F9" s="18"/>
      <c r="G9" s="18"/>
      <c r="H9" s="19"/>
      <c r="I9" s="19"/>
      <c r="J9" s="20"/>
      <c r="K9" s="18"/>
      <c r="L9" s="18"/>
      <c r="M9" s="19"/>
      <c r="N9" s="18"/>
      <c r="O9" s="20">
        <f>IF(AND(I9&lt;&gt;"",IFERROR(DATEVALUE(I9),I9)&lt;TODAY(),J9&lt;&gt;"Completed",J9&lt;&gt;"Verified effective"),"OVERDUE","")</f>
      </c>
    </row>
    <row r="10" spans="1:15" x14ac:dyDescent="0.25">
      <c r="A10" s="17"/>
      <c r="B10" s="18"/>
      <c r="C10" s="18"/>
      <c r="D10" s="18"/>
      <c r="E10" s="18"/>
      <c r="F10" s="18"/>
      <c r="G10" s="18"/>
      <c r="H10" s="19"/>
      <c r="I10" s="19"/>
      <c r="J10" s="20"/>
      <c r="K10" s="18"/>
      <c r="L10" s="18"/>
      <c r="M10" s="19"/>
      <c r="N10" s="18"/>
      <c r="O10" s="20">
        <f>IF(AND(I10&lt;&gt;"",IFERROR(DATEVALUE(I10),I10)&lt;TODAY(),J10&lt;&gt;"Completed",J10&lt;&gt;"Verified effective"),"OVERDUE","")</f>
      </c>
    </row>
    <row r="11" spans="1:15" x14ac:dyDescent="0.25">
      <c r="A11" s="17"/>
      <c r="B11" s="18"/>
      <c r="C11" s="18"/>
      <c r="D11" s="18"/>
      <c r="E11" s="18"/>
      <c r="F11" s="18"/>
      <c r="G11" s="18"/>
      <c r="H11" s="19"/>
      <c r="I11" s="19"/>
      <c r="J11" s="20"/>
      <c r="K11" s="18"/>
      <c r="L11" s="18"/>
      <c r="M11" s="19"/>
      <c r="N11" s="18"/>
      <c r="O11" s="20">
        <f>IF(AND(I11&lt;&gt;"",IFERROR(DATEVALUE(I11),I11)&lt;TODAY(),J11&lt;&gt;"Completed",J11&lt;&gt;"Verified effective"),"OVERDUE","")</f>
      </c>
    </row>
    <row r="12" spans="1:15" x14ac:dyDescent="0.25">
      <c r="A12" s="17"/>
      <c r="B12" s="18"/>
      <c r="C12" s="18"/>
      <c r="D12" s="18"/>
      <c r="E12" s="18"/>
      <c r="F12" s="18"/>
      <c r="G12" s="18"/>
      <c r="H12" s="19"/>
      <c r="I12" s="19"/>
      <c r="J12" s="20"/>
      <c r="K12" s="18"/>
      <c r="L12" s="18"/>
      <c r="M12" s="19"/>
      <c r="N12" s="18"/>
      <c r="O12" s="20">
        <f>IF(AND(I12&lt;&gt;"",IFERROR(DATEVALUE(I12),I12)&lt;TODAY(),J12&lt;&gt;"Completed",J12&lt;&gt;"Verified effective"),"OVERDUE","")</f>
      </c>
    </row>
    <row r="13" spans="1:15" x14ac:dyDescent="0.25">
      <c r="A13" s="17"/>
      <c r="B13" s="18"/>
      <c r="C13" s="18"/>
      <c r="D13" s="18"/>
      <c r="E13" s="18"/>
      <c r="F13" s="18"/>
      <c r="G13" s="18"/>
      <c r="H13" s="19"/>
      <c r="I13" s="19"/>
      <c r="J13" s="20"/>
      <c r="K13" s="18"/>
      <c r="L13" s="18"/>
      <c r="M13" s="19"/>
      <c r="N13" s="18"/>
      <c r="O13" s="20">
        <f>IF(AND(I13&lt;&gt;"",IFERROR(DATEVALUE(I13),I13)&lt;TODAY(),J13&lt;&gt;"Completed",J13&lt;&gt;"Verified effective"),"OVERDUE","")</f>
      </c>
    </row>
    <row r="14" spans="1:15" x14ac:dyDescent="0.25">
      <c r="A14" s="17"/>
      <c r="B14" s="18"/>
      <c r="C14" s="18"/>
      <c r="D14" s="18"/>
      <c r="E14" s="18"/>
      <c r="F14" s="18"/>
      <c r="G14" s="18"/>
      <c r="H14" s="19"/>
      <c r="I14" s="19"/>
      <c r="J14" s="20"/>
      <c r="K14" s="18"/>
      <c r="L14" s="18"/>
      <c r="M14" s="19"/>
      <c r="N14" s="18"/>
      <c r="O14" s="20">
        <f>IF(AND(I14&lt;&gt;"",IFERROR(DATEVALUE(I14),I14)&lt;TODAY(),J14&lt;&gt;"Completed",J14&lt;&gt;"Verified effective"),"OVERDUE","")</f>
      </c>
    </row>
    <row r="15" spans="1:15" x14ac:dyDescent="0.25">
      <c r="A15" s="17"/>
      <c r="B15" s="18"/>
      <c r="C15" s="18"/>
      <c r="D15" s="18"/>
      <c r="E15" s="18"/>
      <c r="F15" s="18"/>
      <c r="G15" s="18"/>
      <c r="H15" s="19"/>
      <c r="I15" s="19"/>
      <c r="J15" s="20"/>
      <c r="K15" s="18"/>
      <c r="L15" s="18"/>
      <c r="M15" s="19"/>
      <c r="N15" s="18"/>
      <c r="O15" s="20">
        <f>IF(AND(I15&lt;&gt;"",IFERROR(DATEVALUE(I15),I15)&lt;TODAY(),J15&lt;&gt;"Completed",J15&lt;&gt;"Verified effective"),"OVERDUE","")</f>
      </c>
    </row>
    <row r="16" spans="1:15" x14ac:dyDescent="0.25">
      <c r="A16" s="17"/>
      <c r="B16" s="18"/>
      <c r="C16" s="18"/>
      <c r="D16" s="18"/>
      <c r="E16" s="18"/>
      <c r="F16" s="18"/>
      <c r="G16" s="18"/>
      <c r="H16" s="19"/>
      <c r="I16" s="19"/>
      <c r="J16" s="20"/>
      <c r="K16" s="18"/>
      <c r="L16" s="18"/>
      <c r="M16" s="19"/>
      <c r="N16" s="18"/>
      <c r="O16" s="20">
        <f>IF(AND(I16&lt;&gt;"",IFERROR(DATEVALUE(I16),I16)&lt;TODAY(),J16&lt;&gt;"Completed",J16&lt;&gt;"Verified effective"),"OVERDUE","")</f>
      </c>
    </row>
    <row r="17" spans="1:15" x14ac:dyDescent="0.25">
      <c r="A17" s="17"/>
      <c r="B17" s="18"/>
      <c r="C17" s="18"/>
      <c r="D17" s="18"/>
      <c r="E17" s="18"/>
      <c r="F17" s="18"/>
      <c r="G17" s="18"/>
      <c r="H17" s="19"/>
      <c r="I17" s="19"/>
      <c r="J17" s="20"/>
      <c r="K17" s="18"/>
      <c r="L17" s="18"/>
      <c r="M17" s="19"/>
      <c r="N17" s="18"/>
      <c r="O17" s="20">
        <f>IF(AND(I17&lt;&gt;"",IFERROR(DATEVALUE(I17),I17)&lt;TODAY(),J17&lt;&gt;"Completed",J17&lt;&gt;"Verified effective"),"OVERDUE","")</f>
      </c>
    </row>
    <row r="18" spans="1:15" x14ac:dyDescent="0.25">
      <c r="A18" s="17"/>
      <c r="B18" s="18"/>
      <c r="C18" s="18"/>
      <c r="D18" s="18"/>
      <c r="E18" s="18"/>
      <c r="F18" s="18"/>
      <c r="G18" s="18"/>
      <c r="H18" s="19"/>
      <c r="I18" s="19"/>
      <c r="J18" s="20"/>
      <c r="K18" s="18"/>
      <c r="L18" s="18"/>
      <c r="M18" s="19"/>
      <c r="N18" s="18"/>
      <c r="O18" s="20">
        <f>IF(AND(I18&lt;&gt;"",IFERROR(DATEVALUE(I18),I18)&lt;TODAY(),J18&lt;&gt;"Completed",J18&lt;&gt;"Verified effective"),"OVERDUE","")</f>
      </c>
    </row>
    <row r="19" spans="1:15" x14ac:dyDescent="0.25">
      <c r="A19" s="17"/>
      <c r="B19" s="18"/>
      <c r="C19" s="18"/>
      <c r="D19" s="18"/>
      <c r="E19" s="18"/>
      <c r="F19" s="18"/>
      <c r="G19" s="18"/>
      <c r="H19" s="19"/>
      <c r="I19" s="19"/>
      <c r="J19" s="20"/>
      <c r="K19" s="18"/>
      <c r="L19" s="18"/>
      <c r="M19" s="19"/>
      <c r="N19" s="18"/>
      <c r="O19" s="20">
        <f>IF(AND(I19&lt;&gt;"",IFERROR(DATEVALUE(I19),I19)&lt;TODAY(),J19&lt;&gt;"Completed",J19&lt;&gt;"Verified effective"),"OVERDUE","")</f>
      </c>
    </row>
    <row r="20" spans="1:15" x14ac:dyDescent="0.25">
      <c r="A20" s="17"/>
      <c r="B20" s="18"/>
      <c r="C20" s="18"/>
      <c r="D20" s="18"/>
      <c r="E20" s="18"/>
      <c r="F20" s="18"/>
      <c r="G20" s="18"/>
      <c r="H20" s="19"/>
      <c r="I20" s="19"/>
      <c r="J20" s="20"/>
      <c r="K20" s="18"/>
      <c r="L20" s="18"/>
      <c r="M20" s="19"/>
      <c r="N20" s="18"/>
      <c r="O20" s="20">
        <f>IF(AND(I20&lt;&gt;"",IFERROR(DATEVALUE(I20),I20)&lt;TODAY(),J20&lt;&gt;"Completed",J20&lt;&gt;"Verified effective"),"OVERDUE","")</f>
      </c>
    </row>
    <row r="21" spans="1:15" x14ac:dyDescent="0.25">
      <c r="A21" s="17"/>
      <c r="B21" s="18"/>
      <c r="C21" s="18"/>
      <c r="D21" s="18"/>
      <c r="E21" s="18"/>
      <c r="F21" s="18"/>
      <c r="G21" s="18"/>
      <c r="H21" s="19"/>
      <c r="I21" s="19"/>
      <c r="J21" s="20"/>
      <c r="K21" s="18"/>
      <c r="L21" s="18"/>
      <c r="M21" s="19"/>
      <c r="N21" s="18"/>
      <c r="O21" s="20">
        <f>IF(AND(I21&lt;&gt;"",IFERROR(DATEVALUE(I21),I21)&lt;TODAY(),J21&lt;&gt;"Completed",J21&lt;&gt;"Verified effective"),"OVERDUE","")</f>
      </c>
    </row>
    <row r="22" spans="1:15" x14ac:dyDescent="0.25">
      <c r="A22" s="17"/>
      <c r="B22" s="18"/>
      <c r="C22" s="18"/>
      <c r="D22" s="18"/>
      <c r="E22" s="18"/>
      <c r="F22" s="18"/>
      <c r="G22" s="18"/>
      <c r="H22" s="19"/>
      <c r="I22" s="19"/>
      <c r="J22" s="20"/>
      <c r="K22" s="18"/>
      <c r="L22" s="18"/>
      <c r="M22" s="19"/>
      <c r="N22" s="18"/>
      <c r="O22" s="20">
        <f>IF(AND(I22&lt;&gt;"",IFERROR(DATEVALUE(I22),I22)&lt;TODAY(),J22&lt;&gt;"Completed",J22&lt;&gt;"Verified effective"),"OVERDUE","")</f>
      </c>
    </row>
    <row r="23" spans="1:15" x14ac:dyDescent="0.25">
      <c r="A23" s="17"/>
      <c r="B23" s="18"/>
      <c r="C23" s="18"/>
      <c r="D23" s="18"/>
      <c r="E23" s="18"/>
      <c r="F23" s="18"/>
      <c r="G23" s="18"/>
      <c r="H23" s="19"/>
      <c r="I23" s="19"/>
      <c r="J23" s="20"/>
      <c r="K23" s="18"/>
      <c r="L23" s="18"/>
      <c r="M23" s="19"/>
      <c r="N23" s="18"/>
      <c r="O23" s="20">
        <f>IF(AND(I23&lt;&gt;"",IFERROR(DATEVALUE(I23),I23)&lt;TODAY(),J23&lt;&gt;"Completed",J23&lt;&gt;"Verified effective"),"OVERDUE","")</f>
      </c>
    </row>
    <row r="24" spans="1:15" x14ac:dyDescent="0.25">
      <c r="A24" s="17"/>
      <c r="B24" s="18"/>
      <c r="C24" s="18"/>
      <c r="D24" s="18"/>
      <c r="E24" s="18"/>
      <c r="F24" s="18"/>
      <c r="G24" s="18"/>
      <c r="H24" s="19"/>
      <c r="I24" s="19"/>
      <c r="J24" s="20"/>
      <c r="K24" s="18"/>
      <c r="L24" s="18"/>
      <c r="M24" s="19"/>
      <c r="N24" s="18"/>
      <c r="O24" s="20">
        <f>IF(AND(I24&lt;&gt;"",IFERROR(DATEVALUE(I24),I24)&lt;TODAY(),J24&lt;&gt;"Completed",J24&lt;&gt;"Verified effective"),"OVERDUE","")</f>
      </c>
    </row>
    <row r="25" spans="1:15" x14ac:dyDescent="0.25">
      <c r="A25" s="17"/>
      <c r="B25" s="18"/>
      <c r="C25" s="18"/>
      <c r="D25" s="18"/>
      <c r="E25" s="18"/>
      <c r="F25" s="18"/>
      <c r="G25" s="18"/>
      <c r="H25" s="19"/>
      <c r="I25" s="19"/>
      <c r="J25" s="20"/>
      <c r="K25" s="18"/>
      <c r="L25" s="18"/>
      <c r="M25" s="19"/>
      <c r="N25" s="18"/>
      <c r="O25" s="20">
        <f>IF(AND(I25&lt;&gt;"",IFERROR(DATEVALUE(I25),I25)&lt;TODAY(),J25&lt;&gt;"Completed",J25&lt;&gt;"Verified effective"),"OVERDUE","")</f>
      </c>
    </row>
    <row r="26" spans="1:15" x14ac:dyDescent="0.25">
      <c r="A26" s="17"/>
      <c r="B26" s="18"/>
      <c r="C26" s="18"/>
      <c r="D26" s="18"/>
      <c r="E26" s="18"/>
      <c r="F26" s="18"/>
      <c r="G26" s="18"/>
      <c r="H26" s="19"/>
      <c r="I26" s="19"/>
      <c r="J26" s="20"/>
      <c r="K26" s="18"/>
      <c r="L26" s="18"/>
      <c r="M26" s="19"/>
      <c r="N26" s="18"/>
      <c r="O26" s="20">
        <f>IF(AND(I26&lt;&gt;"",IFERROR(DATEVALUE(I26),I26)&lt;TODAY(),J26&lt;&gt;"Completed",J26&lt;&gt;"Verified effective"),"OVERDUE","")</f>
      </c>
    </row>
    <row r="27" spans="1:15" x14ac:dyDescent="0.25">
      <c r="A27" s="17"/>
      <c r="B27" s="18"/>
      <c r="C27" s="18"/>
      <c r="D27" s="18"/>
      <c r="E27" s="18"/>
      <c r="F27" s="18"/>
      <c r="G27" s="18"/>
      <c r="H27" s="19"/>
      <c r="I27" s="19"/>
      <c r="J27" s="20"/>
      <c r="K27" s="18"/>
      <c r="L27" s="18"/>
      <c r="M27" s="19"/>
      <c r="N27" s="18"/>
      <c r="O27" s="20">
        <f>IF(AND(I27&lt;&gt;"",IFERROR(DATEVALUE(I27),I27)&lt;TODAY(),J27&lt;&gt;"Completed",J27&lt;&gt;"Verified effective"),"OVERDUE","")</f>
      </c>
    </row>
    <row r="28" spans="1:15" x14ac:dyDescent="0.25">
      <c r="A28" s="17"/>
      <c r="B28" s="18"/>
      <c r="C28" s="18"/>
      <c r="D28" s="18"/>
      <c r="E28" s="18"/>
      <c r="F28" s="18"/>
      <c r="G28" s="18"/>
      <c r="H28" s="19"/>
      <c r="I28" s="19"/>
      <c r="J28" s="20"/>
      <c r="K28" s="18"/>
      <c r="L28" s="18"/>
      <c r="M28" s="19"/>
      <c r="N28" s="18"/>
      <c r="O28" s="20">
        <f>IF(AND(I28&lt;&gt;"",IFERROR(DATEVALUE(I28),I28)&lt;TODAY(),J28&lt;&gt;"Completed",J28&lt;&gt;"Verified effective"),"OVERDUE","")</f>
      </c>
    </row>
    <row r="29" spans="1:15" x14ac:dyDescent="0.25">
      <c r="A29" s="17"/>
      <c r="B29" s="18"/>
      <c r="C29" s="18"/>
      <c r="D29" s="18"/>
      <c r="E29" s="18"/>
      <c r="F29" s="18"/>
      <c r="G29" s="18"/>
      <c r="H29" s="19"/>
      <c r="I29" s="19"/>
      <c r="J29" s="20"/>
      <c r="K29" s="18"/>
      <c r="L29" s="18"/>
      <c r="M29" s="19"/>
      <c r="N29" s="18"/>
      <c r="O29" s="20">
        <f>IF(AND(I29&lt;&gt;"",IFERROR(DATEVALUE(I29),I29)&lt;TODAY(),J29&lt;&gt;"Completed",J29&lt;&gt;"Verified effective"),"OVERDUE","")</f>
      </c>
    </row>
    <row r="30" spans="1:15" x14ac:dyDescent="0.25">
      <c r="A30" s="17"/>
      <c r="B30" s="18"/>
      <c r="C30" s="18"/>
      <c r="D30" s="18"/>
      <c r="E30" s="18"/>
      <c r="F30" s="18"/>
      <c r="G30" s="18"/>
      <c r="H30" s="19"/>
      <c r="I30" s="19"/>
      <c r="J30" s="20"/>
      <c r="K30" s="18"/>
      <c r="L30" s="18"/>
      <c r="M30" s="19"/>
      <c r="N30" s="18"/>
      <c r="O30" s="20">
        <f>IF(AND(I30&lt;&gt;"",IFERROR(DATEVALUE(I30),I30)&lt;TODAY(),J30&lt;&gt;"Completed",J30&lt;&gt;"Verified effective"),"OVERDUE","")</f>
      </c>
    </row>
    <row r="31" spans="1:15" x14ac:dyDescent="0.25">
      <c r="A31" s="17"/>
      <c r="B31" s="18"/>
      <c r="C31" s="18"/>
      <c r="D31" s="18"/>
      <c r="E31" s="18"/>
      <c r="F31" s="18"/>
      <c r="G31" s="18"/>
      <c r="H31" s="19"/>
      <c r="I31" s="19"/>
      <c r="J31" s="20"/>
      <c r="K31" s="18"/>
      <c r="L31" s="18"/>
      <c r="M31" s="19"/>
      <c r="N31" s="18"/>
      <c r="O31" s="20">
        <f>IF(AND(I31&lt;&gt;"",IFERROR(DATEVALUE(I31),I31)&lt;TODAY(),J31&lt;&gt;"Completed",J31&lt;&gt;"Verified effective"),"OVERDUE","")</f>
      </c>
    </row>
    <row r="32" spans="1:15" x14ac:dyDescent="0.25">
      <c r="A32" s="17"/>
      <c r="B32" s="18"/>
      <c r="C32" s="18"/>
      <c r="D32" s="18"/>
      <c r="E32" s="18"/>
      <c r="F32" s="18"/>
      <c r="G32" s="18"/>
      <c r="H32" s="19"/>
      <c r="I32" s="19"/>
      <c r="J32" s="20"/>
      <c r="K32" s="18"/>
      <c r="L32" s="18"/>
      <c r="M32" s="19"/>
      <c r="N32" s="18"/>
      <c r="O32" s="20">
        <f>IF(AND(I32&lt;&gt;"",IFERROR(DATEVALUE(I32),I32)&lt;TODAY(),J32&lt;&gt;"Completed",J32&lt;&gt;"Verified effective"),"OVERDUE","")</f>
      </c>
    </row>
    <row r="33" spans="1:15" x14ac:dyDescent="0.25">
      <c r="A33" s="17"/>
      <c r="B33" s="18"/>
      <c r="C33" s="18"/>
      <c r="D33" s="18"/>
      <c r="E33" s="18"/>
      <c r="F33" s="18"/>
      <c r="G33" s="18"/>
      <c r="H33" s="19"/>
      <c r="I33" s="19"/>
      <c r="J33" s="20"/>
      <c r="K33" s="18"/>
      <c r="L33" s="18"/>
      <c r="M33" s="19"/>
      <c r="N33" s="18"/>
      <c r="O33" s="20">
        <f>IF(AND(I33&lt;&gt;"",IFERROR(DATEVALUE(I33),I33)&lt;TODAY(),J33&lt;&gt;"Completed",J33&lt;&gt;"Verified effective"),"OVERDUE","")</f>
      </c>
    </row>
    <row r="34" spans="1:15" x14ac:dyDescent="0.25">
      <c r="A34" s="17"/>
      <c r="B34" s="18"/>
      <c r="C34" s="18"/>
      <c r="D34" s="18"/>
      <c r="E34" s="18"/>
      <c r="F34" s="18"/>
      <c r="G34" s="18"/>
      <c r="H34" s="19"/>
      <c r="I34" s="19"/>
      <c r="J34" s="20"/>
      <c r="K34" s="18"/>
      <c r="L34" s="18"/>
      <c r="M34" s="19"/>
      <c r="N34" s="18"/>
      <c r="O34" s="20">
        <f>IF(AND(I34&lt;&gt;"",IFERROR(DATEVALUE(I34),I34)&lt;TODAY(),J34&lt;&gt;"Completed",J34&lt;&gt;"Verified effective"),"OVERDUE","")</f>
      </c>
    </row>
    <row r="35" spans="1:15" x14ac:dyDescent="0.25">
      <c r="A35" s="17"/>
      <c r="B35" s="18"/>
      <c r="C35" s="18"/>
      <c r="D35" s="18"/>
      <c r="E35" s="18"/>
      <c r="F35" s="18"/>
      <c r="G35" s="18"/>
      <c r="H35" s="19"/>
      <c r="I35" s="19"/>
      <c r="J35" s="20"/>
      <c r="K35" s="18"/>
      <c r="L35" s="18"/>
      <c r="M35" s="19"/>
      <c r="N35" s="18"/>
      <c r="O35" s="20">
        <f>IF(AND(I35&lt;&gt;"",IFERROR(DATEVALUE(I35),I35)&lt;TODAY(),J35&lt;&gt;"Completed",J35&lt;&gt;"Verified effective"),"OVERDUE","")</f>
      </c>
    </row>
    <row r="36" spans="1:15" x14ac:dyDescent="0.25">
      <c r="A36" s="17"/>
      <c r="B36" s="18"/>
      <c r="C36" s="18"/>
      <c r="D36" s="18"/>
      <c r="E36" s="18"/>
      <c r="F36" s="18"/>
      <c r="G36" s="18"/>
      <c r="H36" s="19"/>
      <c r="I36" s="19"/>
      <c r="J36" s="20"/>
      <c r="K36" s="18"/>
      <c r="L36" s="18"/>
      <c r="M36" s="19"/>
      <c r="N36" s="18"/>
      <c r="O36" s="20">
        <f>IF(AND(I36&lt;&gt;"",IFERROR(DATEVALUE(I36),I36)&lt;TODAY(),J36&lt;&gt;"Completed",J36&lt;&gt;"Verified effective"),"OVERDUE","")</f>
      </c>
    </row>
    <row r="37" spans="1:15" x14ac:dyDescent="0.25">
      <c r="A37" s="17"/>
      <c r="B37" s="18"/>
      <c r="C37" s="18"/>
      <c r="D37" s="18"/>
      <c r="E37" s="18"/>
      <c r="F37" s="18"/>
      <c r="G37" s="18"/>
      <c r="H37" s="19"/>
      <c r="I37" s="19"/>
      <c r="J37" s="20"/>
      <c r="K37" s="18"/>
      <c r="L37" s="18"/>
      <c r="M37" s="19"/>
      <c r="N37" s="18"/>
      <c r="O37" s="20">
        <f>IF(AND(I37&lt;&gt;"",IFERROR(DATEVALUE(I37),I37)&lt;TODAY(),J37&lt;&gt;"Completed",J37&lt;&gt;"Verified effective"),"OVERDUE","")</f>
      </c>
    </row>
    <row r="38" spans="1:15" x14ac:dyDescent="0.25">
      <c r="A38" s="17"/>
      <c r="B38" s="18"/>
      <c r="C38" s="18"/>
      <c r="D38" s="18"/>
      <c r="E38" s="18"/>
      <c r="F38" s="18"/>
      <c r="G38" s="18"/>
      <c r="H38" s="19"/>
      <c r="I38" s="19"/>
      <c r="J38" s="20"/>
      <c r="K38" s="18"/>
      <c r="L38" s="18"/>
      <c r="M38" s="19"/>
      <c r="N38" s="18"/>
      <c r="O38" s="20">
        <f>IF(AND(I38&lt;&gt;"",IFERROR(DATEVALUE(I38),I38)&lt;TODAY(),J38&lt;&gt;"Completed",J38&lt;&gt;"Verified effective"),"OVERDUE","")</f>
      </c>
    </row>
    <row r="39" spans="1:15" x14ac:dyDescent="0.25">
      <c r="A39" s="17"/>
      <c r="B39" s="18"/>
      <c r="C39" s="18"/>
      <c r="D39" s="18"/>
      <c r="E39" s="18"/>
      <c r="F39" s="18"/>
      <c r="G39" s="18"/>
      <c r="H39" s="19"/>
      <c r="I39" s="19"/>
      <c r="J39" s="20"/>
      <c r="K39" s="18"/>
      <c r="L39" s="18"/>
      <c r="M39" s="19"/>
      <c r="N39" s="18"/>
      <c r="O39" s="20">
        <f>IF(AND(I39&lt;&gt;"",IFERROR(DATEVALUE(I39),I39)&lt;TODAY(),J39&lt;&gt;"Completed",J39&lt;&gt;"Verified effective"),"OVERDUE","")</f>
      </c>
    </row>
    <row r="40" spans="1:15" x14ac:dyDescent="0.25">
      <c r="A40" s="17"/>
      <c r="B40" s="18"/>
      <c r="C40" s="18"/>
      <c r="D40" s="18"/>
      <c r="E40" s="18"/>
      <c r="F40" s="18"/>
      <c r="G40" s="18"/>
      <c r="H40" s="19"/>
      <c r="I40" s="19"/>
      <c r="J40" s="20"/>
      <c r="K40" s="18"/>
      <c r="L40" s="18"/>
      <c r="M40" s="19"/>
      <c r="N40" s="18"/>
      <c r="O40" s="20">
        <f>IF(AND(I40&lt;&gt;"",IFERROR(DATEVALUE(I40),I40)&lt;TODAY(),J40&lt;&gt;"Completed",J40&lt;&gt;"Verified effective"),"OVERDUE","")</f>
      </c>
    </row>
    <row r="41" spans="1:15" x14ac:dyDescent="0.25">
      <c r="A41" s="17"/>
      <c r="B41" s="18"/>
      <c r="C41" s="18"/>
      <c r="D41" s="18"/>
      <c r="E41" s="18"/>
      <c r="F41" s="18"/>
      <c r="G41" s="18"/>
      <c r="H41" s="19"/>
      <c r="I41" s="19"/>
      <c r="J41" s="20"/>
      <c r="K41" s="18"/>
      <c r="L41" s="18"/>
      <c r="M41" s="19"/>
      <c r="N41" s="18"/>
      <c r="O41" s="20">
        <f>IF(AND(I41&lt;&gt;"",IFERROR(DATEVALUE(I41),I41)&lt;TODAY(),J41&lt;&gt;"Completed",J41&lt;&gt;"Verified effective"),"OVERDUE","")</f>
      </c>
    </row>
    <row r="42" spans="1:15" x14ac:dyDescent="0.25">
      <c r="A42" s="17"/>
      <c r="B42" s="18"/>
      <c r="C42" s="18"/>
      <c r="D42" s="18"/>
      <c r="E42" s="18"/>
      <c r="F42" s="18"/>
      <c r="G42" s="18"/>
      <c r="H42" s="19"/>
      <c r="I42" s="19"/>
      <c r="J42" s="20"/>
      <c r="K42" s="18"/>
      <c r="L42" s="18"/>
      <c r="M42" s="19"/>
      <c r="N42" s="18"/>
      <c r="O42" s="20">
        <f>IF(AND(I42&lt;&gt;"",IFERROR(DATEVALUE(I42),I42)&lt;TODAY(),J42&lt;&gt;"Completed",J42&lt;&gt;"Verified effective"),"OVERDUE","")</f>
      </c>
    </row>
    <row r="43" spans="1:15" x14ac:dyDescent="0.25">
      <c r="A43" s="17"/>
      <c r="B43" s="18"/>
      <c r="C43" s="18"/>
      <c r="D43" s="18"/>
      <c r="E43" s="18"/>
      <c r="F43" s="18"/>
      <c r="G43" s="18"/>
      <c r="H43" s="19"/>
      <c r="I43" s="19"/>
      <c r="J43" s="20"/>
      <c r="K43" s="18"/>
      <c r="L43" s="18"/>
      <c r="M43" s="19"/>
      <c r="N43" s="18"/>
      <c r="O43" s="20">
        <f>IF(AND(I43&lt;&gt;"",IFERROR(DATEVALUE(I43),I43)&lt;TODAY(),J43&lt;&gt;"Completed",J43&lt;&gt;"Verified effective"),"OVERDUE","")</f>
      </c>
    </row>
    <row r="44" spans="1:15" x14ac:dyDescent="0.25">
      <c r="A44" s="17"/>
      <c r="B44" s="18"/>
      <c r="C44" s="18"/>
      <c r="D44" s="18"/>
      <c r="E44" s="18"/>
      <c r="F44" s="18"/>
      <c r="G44" s="18"/>
      <c r="H44" s="19"/>
      <c r="I44" s="19"/>
      <c r="J44" s="20"/>
      <c r="K44" s="18"/>
      <c r="L44" s="18"/>
      <c r="M44" s="19"/>
      <c r="N44" s="18"/>
      <c r="O44" s="20">
        <f>IF(AND(I44&lt;&gt;"",IFERROR(DATEVALUE(I44),I44)&lt;TODAY(),J44&lt;&gt;"Completed",J44&lt;&gt;"Verified effective"),"OVERDUE","")</f>
      </c>
    </row>
    <row r="45" spans="1:15" x14ac:dyDescent="0.25">
      <c r="A45" s="17"/>
      <c r="B45" s="18"/>
      <c r="C45" s="18"/>
      <c r="D45" s="18"/>
      <c r="E45" s="18"/>
      <c r="F45" s="18"/>
      <c r="G45" s="18"/>
      <c r="H45" s="19"/>
      <c r="I45" s="19"/>
      <c r="J45" s="20"/>
      <c r="K45" s="18"/>
      <c r="L45" s="18"/>
      <c r="M45" s="19"/>
      <c r="N45" s="18"/>
      <c r="O45" s="20">
        <f>IF(AND(I45&lt;&gt;"",IFERROR(DATEVALUE(I45),I45)&lt;TODAY(),J45&lt;&gt;"Completed",J45&lt;&gt;"Verified effective"),"OVERDUE","")</f>
      </c>
    </row>
    <row r="46" spans="1:15" x14ac:dyDescent="0.25">
      <c r="A46" s="17"/>
      <c r="B46" s="18"/>
      <c r="C46" s="18"/>
      <c r="D46" s="18"/>
      <c r="E46" s="18"/>
      <c r="F46" s="18"/>
      <c r="G46" s="18"/>
      <c r="H46" s="19"/>
      <c r="I46" s="19"/>
      <c r="J46" s="20"/>
      <c r="K46" s="18"/>
      <c r="L46" s="18"/>
      <c r="M46" s="19"/>
      <c r="N46" s="18"/>
      <c r="O46" s="20">
        <f>IF(AND(I46&lt;&gt;"",IFERROR(DATEVALUE(I46),I46)&lt;TODAY(),J46&lt;&gt;"Completed",J46&lt;&gt;"Verified effective"),"OVERDUE","")</f>
      </c>
    </row>
    <row r="47" spans="1:15" x14ac:dyDescent="0.25">
      <c r="A47" s="17"/>
      <c r="B47" s="18"/>
      <c r="C47" s="18"/>
      <c r="D47" s="18"/>
      <c r="E47" s="18"/>
      <c r="F47" s="18"/>
      <c r="G47" s="18"/>
      <c r="H47" s="19"/>
      <c r="I47" s="19"/>
      <c r="J47" s="20"/>
      <c r="K47" s="18"/>
      <c r="L47" s="18"/>
      <c r="M47" s="19"/>
      <c r="N47" s="18"/>
      <c r="O47" s="20">
        <f>IF(AND(I47&lt;&gt;"",IFERROR(DATEVALUE(I47),I47)&lt;TODAY(),J47&lt;&gt;"Completed",J47&lt;&gt;"Verified effective"),"OVERDUE","")</f>
      </c>
    </row>
    <row r="48" spans="1:15" x14ac:dyDescent="0.25">
      <c r="A48" s="17"/>
      <c r="B48" s="18"/>
      <c r="C48" s="18"/>
      <c r="D48" s="18"/>
      <c r="E48" s="18"/>
      <c r="F48" s="18"/>
      <c r="G48" s="18"/>
      <c r="H48" s="19"/>
      <c r="I48" s="19"/>
      <c r="J48" s="20"/>
      <c r="K48" s="18"/>
      <c r="L48" s="18"/>
      <c r="M48" s="19"/>
      <c r="N48" s="18"/>
      <c r="O48" s="20">
        <f>IF(AND(I48&lt;&gt;"",IFERROR(DATEVALUE(I48),I48)&lt;TODAY(),J48&lt;&gt;"Completed",J48&lt;&gt;"Verified effective"),"OVERDUE","")</f>
      </c>
    </row>
    <row r="49" spans="1:15" x14ac:dyDescent="0.25">
      <c r="A49" s="17"/>
      <c r="B49" s="18"/>
      <c r="C49" s="18"/>
      <c r="D49" s="18"/>
      <c r="E49" s="18"/>
      <c r="F49" s="18"/>
      <c r="G49" s="18"/>
      <c r="H49" s="19"/>
      <c r="I49" s="19"/>
      <c r="J49" s="20"/>
      <c r="K49" s="18"/>
      <c r="L49" s="18"/>
      <c r="M49" s="19"/>
      <c r="N49" s="18"/>
      <c r="O49" s="20">
        <f>IF(AND(I49&lt;&gt;"",IFERROR(DATEVALUE(I49),I49)&lt;TODAY(),J49&lt;&gt;"Completed",J49&lt;&gt;"Verified effective"),"OVERDUE","")</f>
      </c>
    </row>
    <row r="50" spans="1:15" x14ac:dyDescent="0.25">
      <c r="A50" s="17"/>
      <c r="B50" s="18"/>
      <c r="C50" s="18"/>
      <c r="D50" s="18"/>
      <c r="E50" s="18"/>
      <c r="F50" s="18"/>
      <c r="G50" s="18"/>
      <c r="H50" s="19"/>
      <c r="I50" s="19"/>
      <c r="J50" s="20"/>
      <c r="K50" s="18"/>
      <c r="L50" s="18"/>
      <c r="M50" s="19"/>
      <c r="N50" s="18"/>
      <c r="O50" s="20">
        <f>IF(AND(I50&lt;&gt;"",IFERROR(DATEVALUE(I50),I50)&lt;TODAY(),J50&lt;&gt;"Completed",J50&lt;&gt;"Verified effective"),"OVERDUE","")</f>
      </c>
    </row>
    <row r="51" spans="1:15" x14ac:dyDescent="0.25">
      <c r="A51" s="17"/>
      <c r="B51" s="18"/>
      <c r="C51" s="18"/>
      <c r="D51" s="18"/>
      <c r="E51" s="18"/>
      <c r="F51" s="18"/>
      <c r="G51" s="18"/>
      <c r="H51" s="19"/>
      <c r="I51" s="19"/>
      <c r="J51" s="20"/>
      <c r="K51" s="18"/>
      <c r="L51" s="18"/>
      <c r="M51" s="19"/>
      <c r="N51" s="18"/>
      <c r="O51" s="20">
        <f>IF(AND(I51&lt;&gt;"",IFERROR(DATEVALUE(I51),I51)&lt;TODAY(),J51&lt;&gt;"Completed",J51&lt;&gt;"Verified effective"),"OVERDUE","")</f>
      </c>
    </row>
    <row r="52" spans="1:15" x14ac:dyDescent="0.25">
      <c r="A52" s="17"/>
      <c r="B52" s="18"/>
      <c r="C52" s="18"/>
      <c r="D52" s="18"/>
      <c r="E52" s="18"/>
      <c r="F52" s="18"/>
      <c r="G52" s="18"/>
      <c r="H52" s="19"/>
      <c r="I52" s="19"/>
      <c r="J52" s="20"/>
      <c r="K52" s="18"/>
      <c r="L52" s="18"/>
      <c r="M52" s="19"/>
      <c r="N52" s="18"/>
      <c r="O52" s="20">
        <f>IF(AND(I52&lt;&gt;"",IFERROR(DATEVALUE(I52),I52)&lt;TODAY(),J52&lt;&gt;"Completed",J52&lt;&gt;"Verified effective"),"OVERDUE","")</f>
      </c>
    </row>
    <row r="53" spans="1:15" x14ac:dyDescent="0.25">
      <c r="A53" s="17"/>
      <c r="B53" s="18"/>
      <c r="C53" s="18"/>
      <c r="D53" s="18"/>
      <c r="E53" s="18"/>
      <c r="F53" s="18"/>
      <c r="G53" s="18"/>
      <c r="H53" s="19"/>
      <c r="I53" s="19"/>
      <c r="J53" s="20"/>
      <c r="K53" s="18"/>
      <c r="L53" s="18"/>
      <c r="M53" s="19"/>
      <c r="N53" s="18"/>
      <c r="O53" s="20">
        <f>IF(AND(I53&lt;&gt;"",IFERROR(DATEVALUE(I53),I53)&lt;TODAY(),J53&lt;&gt;"Completed",J53&lt;&gt;"Verified effective"),"OVERDUE","")</f>
      </c>
    </row>
    <row r="54" spans="1:15" x14ac:dyDescent="0.25">
      <c r="A54" s="17"/>
      <c r="B54" s="18"/>
      <c r="C54" s="18"/>
      <c r="D54" s="18"/>
      <c r="E54" s="18"/>
      <c r="F54" s="18"/>
      <c r="G54" s="18"/>
      <c r="H54" s="19"/>
      <c r="I54" s="19"/>
      <c r="J54" s="20"/>
      <c r="K54" s="18"/>
      <c r="L54" s="18"/>
      <c r="M54" s="19"/>
      <c r="N54" s="18"/>
      <c r="O54" s="20">
        <f>IF(AND(I54&lt;&gt;"",IFERROR(DATEVALUE(I54),I54)&lt;TODAY(),J54&lt;&gt;"Completed",J54&lt;&gt;"Verified effective"),"OVERDUE","")</f>
      </c>
    </row>
    <row r="55" spans="1:15" x14ac:dyDescent="0.25">
      <c r="A55" s="17"/>
      <c r="B55" s="18"/>
      <c r="C55" s="18"/>
      <c r="D55" s="18"/>
      <c r="E55" s="18"/>
      <c r="F55" s="18"/>
      <c r="G55" s="18"/>
      <c r="H55" s="19"/>
      <c r="I55" s="19"/>
      <c r="J55" s="20"/>
      <c r="K55" s="18"/>
      <c r="L55" s="18"/>
      <c r="M55" s="19"/>
      <c r="N55" s="18"/>
      <c r="O55" s="20">
        <f>IF(AND(I55&lt;&gt;"",IFERROR(DATEVALUE(I55),I55)&lt;TODAY(),J55&lt;&gt;"Completed",J55&lt;&gt;"Verified effective"),"OVERDUE","")</f>
      </c>
    </row>
    <row r="56" spans="1:15" x14ac:dyDescent="0.25">
      <c r="A56" s="17"/>
      <c r="B56" s="18"/>
      <c r="C56" s="18"/>
      <c r="D56" s="18"/>
      <c r="E56" s="18"/>
      <c r="F56" s="18"/>
      <c r="G56" s="18"/>
      <c r="H56" s="19"/>
      <c r="I56" s="19"/>
      <c r="J56" s="20"/>
      <c r="K56" s="18"/>
      <c r="L56" s="18"/>
      <c r="M56" s="19"/>
      <c r="N56" s="18"/>
      <c r="O56" s="20">
        <f>IF(AND(I56&lt;&gt;"",IFERROR(DATEVALUE(I56),I56)&lt;TODAY(),J56&lt;&gt;"Completed",J56&lt;&gt;"Verified effective"),"OVERDUE","")</f>
      </c>
    </row>
    <row r="57" spans="1:15" x14ac:dyDescent="0.25">
      <c r="A57" s="17"/>
      <c r="B57" s="18"/>
      <c r="C57" s="18"/>
      <c r="D57" s="18"/>
      <c r="E57" s="18"/>
      <c r="F57" s="18"/>
      <c r="G57" s="18"/>
      <c r="H57" s="19"/>
      <c r="I57" s="19"/>
      <c r="J57" s="20"/>
      <c r="K57" s="18"/>
      <c r="L57" s="18"/>
      <c r="M57" s="19"/>
      <c r="N57" s="18"/>
      <c r="O57" s="20">
        <f>IF(AND(I57&lt;&gt;"",IFERROR(DATEVALUE(I57),I57)&lt;TODAY(),J57&lt;&gt;"Completed",J57&lt;&gt;"Verified effective"),"OVERDUE","")</f>
      </c>
    </row>
    <row r="58" spans="1:15" x14ac:dyDescent="0.25">
      <c r="A58" s="17"/>
      <c r="B58" s="18"/>
      <c r="C58" s="18"/>
      <c r="D58" s="18"/>
      <c r="E58" s="18"/>
      <c r="F58" s="18"/>
      <c r="G58" s="18"/>
      <c r="H58" s="19"/>
      <c r="I58" s="19"/>
      <c r="J58" s="20"/>
      <c r="K58" s="18"/>
      <c r="L58" s="18"/>
      <c r="M58" s="19"/>
      <c r="N58" s="18"/>
      <c r="O58" s="20">
        <f>IF(AND(I58&lt;&gt;"",IFERROR(DATEVALUE(I58),I58)&lt;TODAY(),J58&lt;&gt;"Completed",J58&lt;&gt;"Verified effective"),"OVERDUE","")</f>
      </c>
    </row>
    <row r="59" spans="1:15" x14ac:dyDescent="0.25">
      <c r="A59" s="17"/>
      <c r="B59" s="18"/>
      <c r="C59" s="18"/>
      <c r="D59" s="18"/>
      <c r="E59" s="18"/>
      <c r="F59" s="18"/>
      <c r="G59" s="18"/>
      <c r="H59" s="19"/>
      <c r="I59" s="19"/>
      <c r="J59" s="20"/>
      <c r="K59" s="18"/>
      <c r="L59" s="18"/>
      <c r="M59" s="19"/>
      <c r="N59" s="18"/>
      <c r="O59" s="20">
        <f>IF(AND(I59&lt;&gt;"",IFERROR(DATEVALUE(I59),I59)&lt;TODAY(),J59&lt;&gt;"Completed",J59&lt;&gt;"Verified effective"),"OVERDUE","")</f>
      </c>
    </row>
    <row r="60" spans="1:15" x14ac:dyDescent="0.25">
      <c r="A60" s="17"/>
      <c r="B60" s="18"/>
      <c r="C60" s="18"/>
      <c r="D60" s="18"/>
      <c r="E60" s="18"/>
      <c r="F60" s="18"/>
      <c r="G60" s="18"/>
      <c r="H60" s="19"/>
      <c r="I60" s="19"/>
      <c r="J60" s="20"/>
      <c r="K60" s="18"/>
      <c r="L60" s="18"/>
      <c r="M60" s="19"/>
      <c r="N60" s="18"/>
      <c r="O60" s="20">
        <f>IF(AND(I60&lt;&gt;"",IFERROR(DATEVALUE(I60),I60)&lt;TODAY(),J60&lt;&gt;"Completed",J60&lt;&gt;"Verified effective"),"OVERDUE","")</f>
      </c>
    </row>
    <row r="61" spans="1:15" x14ac:dyDescent="0.25">
      <c r="A61" s="17"/>
      <c r="B61" s="18"/>
      <c r="C61" s="18"/>
      <c r="D61" s="18"/>
      <c r="E61" s="18"/>
      <c r="F61" s="18"/>
      <c r="G61" s="18"/>
      <c r="H61" s="19"/>
      <c r="I61" s="19"/>
      <c r="J61" s="20"/>
      <c r="K61" s="18"/>
      <c r="L61" s="18"/>
      <c r="M61" s="19"/>
      <c r="N61" s="18"/>
      <c r="O61" s="20">
        <f>IF(AND(I61&lt;&gt;"",IFERROR(DATEVALUE(I61),I61)&lt;TODAY(),J61&lt;&gt;"Completed",J61&lt;&gt;"Verified effective"),"OVERDUE","")</f>
      </c>
    </row>
    <row r="62" spans="1:15" x14ac:dyDescent="0.25">
      <c r="A62" s="17"/>
      <c r="B62" s="18"/>
      <c r="C62" s="18"/>
      <c r="D62" s="18"/>
      <c r="E62" s="18"/>
      <c r="F62" s="18"/>
      <c r="G62" s="18"/>
      <c r="H62" s="19"/>
      <c r="I62" s="19"/>
      <c r="J62" s="20"/>
      <c r="K62" s="18"/>
      <c r="L62" s="18"/>
      <c r="M62" s="19"/>
      <c r="N62" s="18"/>
      <c r="O62" s="20">
        <f>IF(AND(I62&lt;&gt;"",IFERROR(DATEVALUE(I62),I62)&lt;TODAY(),J62&lt;&gt;"Completed",J62&lt;&gt;"Verified effective"),"OVERDUE","")</f>
      </c>
    </row>
    <row r="63" spans="1:15" x14ac:dyDescent="0.25">
      <c r="A63" s="17"/>
      <c r="B63" s="18"/>
      <c r="C63" s="18"/>
      <c r="D63" s="18"/>
      <c r="E63" s="18"/>
      <c r="F63" s="18"/>
      <c r="G63" s="18"/>
      <c r="H63" s="19"/>
      <c r="I63" s="19"/>
      <c r="J63" s="20"/>
      <c r="K63" s="18"/>
      <c r="L63" s="18"/>
      <c r="M63" s="19"/>
      <c r="N63" s="18"/>
      <c r="O63" s="20">
        <f>IF(AND(I63&lt;&gt;"",IFERROR(DATEVALUE(I63),I63)&lt;TODAY(),J63&lt;&gt;"Completed",J63&lt;&gt;"Verified effective"),"OVERDUE","")</f>
      </c>
    </row>
    <row r="64" spans="1:15" x14ac:dyDescent="0.25">
      <c r="A64" s="17"/>
      <c r="B64" s="18"/>
      <c r="C64" s="18"/>
      <c r="D64" s="18"/>
      <c r="E64" s="18"/>
      <c r="F64" s="18"/>
      <c r="G64" s="18"/>
      <c r="H64" s="19"/>
      <c r="I64" s="19"/>
      <c r="J64" s="20"/>
      <c r="K64" s="18"/>
      <c r="L64" s="18"/>
      <c r="M64" s="19"/>
      <c r="N64" s="18"/>
      <c r="O64" s="20">
        <f>IF(AND(I64&lt;&gt;"",IFERROR(DATEVALUE(I64),I64)&lt;TODAY(),J64&lt;&gt;"Completed",J64&lt;&gt;"Verified effective"),"OVERDUE","")</f>
      </c>
    </row>
    <row r="65" spans="1:15" x14ac:dyDescent="0.25">
      <c r="A65" s="17"/>
      <c r="B65" s="18"/>
      <c r="C65" s="18"/>
      <c r="D65" s="18"/>
      <c r="E65" s="18"/>
      <c r="F65" s="18"/>
      <c r="G65" s="18"/>
      <c r="H65" s="19"/>
      <c r="I65" s="19"/>
      <c r="J65" s="20"/>
      <c r="K65" s="18"/>
      <c r="L65" s="18"/>
      <c r="M65" s="19"/>
      <c r="N65" s="18"/>
      <c r="O65" s="20">
        <f>IF(AND(I65&lt;&gt;"",IFERROR(DATEVALUE(I65),I65)&lt;TODAY(),J65&lt;&gt;"Completed",J65&lt;&gt;"Verified effective"),"OVERDUE","")</f>
      </c>
    </row>
    <row r="66" spans="1:15" x14ac:dyDescent="0.25">
      <c r="A66" s="17"/>
      <c r="B66" s="18"/>
      <c r="C66" s="18"/>
      <c r="D66" s="18"/>
      <c r="E66" s="18"/>
      <c r="F66" s="18"/>
      <c r="G66" s="18"/>
      <c r="H66" s="19"/>
      <c r="I66" s="19"/>
      <c r="J66" s="20"/>
      <c r="K66" s="18"/>
      <c r="L66" s="18"/>
      <c r="M66" s="19"/>
      <c r="N66" s="18"/>
      <c r="O66" s="20">
        <f>IF(AND(I66&lt;&gt;"",IFERROR(DATEVALUE(I66),I66)&lt;TODAY(),J66&lt;&gt;"Completed",J66&lt;&gt;"Verified effective"),"OVERDUE","")</f>
      </c>
    </row>
    <row r="67" spans="1:15" x14ac:dyDescent="0.25">
      <c r="A67" s="17"/>
      <c r="B67" s="18"/>
      <c r="C67" s="18"/>
      <c r="D67" s="18"/>
      <c r="E67" s="18"/>
      <c r="F67" s="18"/>
      <c r="G67" s="18"/>
      <c r="H67" s="19"/>
      <c r="I67" s="19"/>
      <c r="J67" s="20"/>
      <c r="K67" s="18"/>
      <c r="L67" s="18"/>
      <c r="M67" s="19"/>
      <c r="N67" s="18"/>
      <c r="O67" s="20">
        <f>IF(AND(I67&lt;&gt;"",IFERROR(DATEVALUE(I67),I67)&lt;TODAY(),J67&lt;&gt;"Completed",J67&lt;&gt;"Verified effective"),"OVERDUE","")</f>
      </c>
    </row>
    <row r="68" spans="1:15" x14ac:dyDescent="0.25">
      <c r="A68" s="17"/>
      <c r="B68" s="18"/>
      <c r="C68" s="18"/>
      <c r="D68" s="18"/>
      <c r="E68" s="18"/>
      <c r="F68" s="18"/>
      <c r="G68" s="18"/>
      <c r="H68" s="19"/>
      <c r="I68" s="19"/>
      <c r="J68" s="20"/>
      <c r="K68" s="18"/>
      <c r="L68" s="18"/>
      <c r="M68" s="19"/>
      <c r="N68" s="18"/>
      <c r="O68" s="20">
        <f>IF(AND(I68&lt;&gt;"",IFERROR(DATEVALUE(I68),I68)&lt;TODAY(),J68&lt;&gt;"Completed",J68&lt;&gt;"Verified effective"),"OVERDUE","")</f>
      </c>
    </row>
    <row r="69" spans="1:15" x14ac:dyDescent="0.25">
      <c r="A69" s="17"/>
      <c r="B69" s="18"/>
      <c r="C69" s="18"/>
      <c r="D69" s="18"/>
      <c r="E69" s="18"/>
      <c r="F69" s="18"/>
      <c r="G69" s="18"/>
      <c r="H69" s="19"/>
      <c r="I69" s="19"/>
      <c r="J69" s="20"/>
      <c r="K69" s="18"/>
      <c r="L69" s="18"/>
      <c r="M69" s="19"/>
      <c r="N69" s="18"/>
      <c r="O69" s="20">
        <f>IF(AND(I69&lt;&gt;"",IFERROR(DATEVALUE(I69),I69)&lt;TODAY(),J69&lt;&gt;"Completed",J69&lt;&gt;"Verified effective"),"OVERDUE","")</f>
      </c>
    </row>
    <row r="70" spans="1:15" x14ac:dyDescent="0.25">
      <c r="A70" s="17"/>
      <c r="B70" s="18"/>
      <c r="C70" s="18"/>
      <c r="D70" s="18"/>
      <c r="E70" s="18"/>
      <c r="F70" s="18"/>
      <c r="G70" s="18"/>
      <c r="H70" s="19"/>
      <c r="I70" s="19"/>
      <c r="J70" s="20"/>
      <c r="K70" s="18"/>
      <c r="L70" s="18"/>
      <c r="M70" s="19"/>
      <c r="N70" s="18"/>
      <c r="O70" s="20">
        <f>IF(AND(I70&lt;&gt;"",IFERROR(DATEVALUE(I70),I70)&lt;TODAY(),J70&lt;&gt;"Completed",J70&lt;&gt;"Verified effective"),"OVERDUE","")</f>
      </c>
    </row>
    <row r="71" spans="1:15" x14ac:dyDescent="0.25">
      <c r="A71" s="17"/>
      <c r="B71" s="18"/>
      <c r="C71" s="18"/>
      <c r="D71" s="18"/>
      <c r="E71" s="18"/>
      <c r="F71" s="18"/>
      <c r="G71" s="18"/>
      <c r="H71" s="19"/>
      <c r="I71" s="19"/>
      <c r="J71" s="20"/>
      <c r="K71" s="18"/>
      <c r="L71" s="18"/>
      <c r="M71" s="19"/>
      <c r="N71" s="18"/>
      <c r="O71" s="20">
        <f>IF(AND(I71&lt;&gt;"",IFERROR(DATEVALUE(I71),I71)&lt;TODAY(),J71&lt;&gt;"Completed",J71&lt;&gt;"Verified effective"),"OVERDUE","")</f>
      </c>
    </row>
    <row r="72" spans="1:15" x14ac:dyDescent="0.25">
      <c r="A72" s="17"/>
      <c r="B72" s="18"/>
      <c r="C72" s="18"/>
      <c r="D72" s="18"/>
      <c r="E72" s="18"/>
      <c r="F72" s="18"/>
      <c r="G72" s="18"/>
      <c r="H72" s="19"/>
      <c r="I72" s="19"/>
      <c r="J72" s="20"/>
      <c r="K72" s="18"/>
      <c r="L72" s="18"/>
      <c r="M72" s="19"/>
      <c r="N72" s="18"/>
      <c r="O72" s="20">
        <f>IF(AND(I72&lt;&gt;"",IFERROR(DATEVALUE(I72),I72)&lt;TODAY(),J72&lt;&gt;"Completed",J72&lt;&gt;"Verified effective"),"OVERDUE","")</f>
      </c>
    </row>
    <row r="73" spans="1:15" x14ac:dyDescent="0.25">
      <c r="A73" s="17"/>
      <c r="B73" s="18"/>
      <c r="C73" s="18"/>
      <c r="D73" s="18"/>
      <c r="E73" s="18"/>
      <c r="F73" s="18"/>
      <c r="G73" s="18"/>
      <c r="H73" s="19"/>
      <c r="I73" s="19"/>
      <c r="J73" s="20"/>
      <c r="K73" s="18"/>
      <c r="L73" s="18"/>
      <c r="M73" s="19"/>
      <c r="N73" s="18"/>
      <c r="O73" s="20">
        <f>IF(AND(I73&lt;&gt;"",IFERROR(DATEVALUE(I73),I73)&lt;TODAY(),J73&lt;&gt;"Completed",J73&lt;&gt;"Verified effective"),"OVERDUE","")</f>
      </c>
    </row>
    <row r="74" spans="1:15" x14ac:dyDescent="0.25">
      <c r="A74" s="17"/>
      <c r="B74" s="18"/>
      <c r="C74" s="18"/>
      <c r="D74" s="18"/>
      <c r="E74" s="18"/>
      <c r="F74" s="18"/>
      <c r="G74" s="18"/>
      <c r="H74" s="19"/>
      <c r="I74" s="19"/>
      <c r="J74" s="20"/>
      <c r="K74" s="18"/>
      <c r="L74" s="18"/>
      <c r="M74" s="19"/>
      <c r="N74" s="18"/>
      <c r="O74" s="20">
        <f>IF(AND(I74&lt;&gt;"",IFERROR(DATEVALUE(I74),I74)&lt;TODAY(),J74&lt;&gt;"Completed",J74&lt;&gt;"Verified effective"),"OVERDUE","")</f>
      </c>
    </row>
    <row r="75" spans="1:15" x14ac:dyDescent="0.25">
      <c r="A75" s="17"/>
      <c r="B75" s="18"/>
      <c r="C75" s="18"/>
      <c r="D75" s="18"/>
      <c r="E75" s="18"/>
      <c r="F75" s="18"/>
      <c r="G75" s="18"/>
      <c r="H75" s="19"/>
      <c r="I75" s="19"/>
      <c r="J75" s="20"/>
      <c r="K75" s="18"/>
      <c r="L75" s="18"/>
      <c r="M75" s="19"/>
      <c r="N75" s="18"/>
      <c r="O75" s="20">
        <f>IF(AND(I75&lt;&gt;"",IFERROR(DATEVALUE(I75),I75)&lt;TODAY(),J75&lt;&gt;"Completed",J75&lt;&gt;"Verified effective"),"OVERDUE","")</f>
      </c>
    </row>
    <row r="76" spans="1:15" x14ac:dyDescent="0.25">
      <c r="A76" s="17"/>
      <c r="B76" s="18"/>
      <c r="C76" s="18"/>
      <c r="D76" s="18"/>
      <c r="E76" s="18"/>
      <c r="F76" s="18"/>
      <c r="G76" s="18"/>
      <c r="H76" s="19"/>
      <c r="I76" s="19"/>
      <c r="J76" s="20"/>
      <c r="K76" s="18"/>
      <c r="L76" s="18"/>
      <c r="M76" s="19"/>
      <c r="N76" s="18"/>
      <c r="O76" s="20">
        <f>IF(AND(I76&lt;&gt;"",IFERROR(DATEVALUE(I76),I76)&lt;TODAY(),J76&lt;&gt;"Completed",J76&lt;&gt;"Verified effective"),"OVERDUE","")</f>
      </c>
    </row>
    <row r="77" spans="1:15" x14ac:dyDescent="0.25">
      <c r="A77" s="17"/>
      <c r="B77" s="18"/>
      <c r="C77" s="18"/>
      <c r="D77" s="18"/>
      <c r="E77" s="18"/>
      <c r="F77" s="18"/>
      <c r="G77" s="18"/>
      <c r="H77" s="19"/>
      <c r="I77" s="19"/>
      <c r="J77" s="20"/>
      <c r="K77" s="18"/>
      <c r="L77" s="18"/>
      <c r="M77" s="19"/>
      <c r="N77" s="18"/>
      <c r="O77" s="20">
        <f>IF(AND(I77&lt;&gt;"",IFERROR(DATEVALUE(I77),I77)&lt;TODAY(),J77&lt;&gt;"Completed",J77&lt;&gt;"Verified effective"),"OVERDUE","")</f>
      </c>
    </row>
    <row r="78" spans="1:15" x14ac:dyDescent="0.25">
      <c r="A78" s="17"/>
      <c r="B78" s="18"/>
      <c r="C78" s="18"/>
      <c r="D78" s="18"/>
      <c r="E78" s="18"/>
      <c r="F78" s="18"/>
      <c r="G78" s="18"/>
      <c r="H78" s="19"/>
      <c r="I78" s="19"/>
      <c r="J78" s="20"/>
      <c r="K78" s="18"/>
      <c r="L78" s="18"/>
      <c r="M78" s="19"/>
      <c r="N78" s="18"/>
      <c r="O78" s="20">
        <f>IF(AND(I78&lt;&gt;"",IFERROR(DATEVALUE(I78),I78)&lt;TODAY(),J78&lt;&gt;"Completed",J78&lt;&gt;"Verified effective"),"OVERDUE","")</f>
      </c>
    </row>
    <row r="79" spans="1:15" x14ac:dyDescent="0.25">
      <c r="A79" s="17"/>
      <c r="B79" s="18"/>
      <c r="C79" s="18"/>
      <c r="D79" s="18"/>
      <c r="E79" s="18"/>
      <c r="F79" s="18"/>
      <c r="G79" s="18"/>
      <c r="H79" s="19"/>
      <c r="I79" s="19"/>
      <c r="J79" s="20"/>
      <c r="K79" s="18"/>
      <c r="L79" s="18"/>
      <c r="M79" s="19"/>
      <c r="N79" s="18"/>
      <c r="O79" s="20">
        <f>IF(AND(I79&lt;&gt;"",IFERROR(DATEVALUE(I79),I79)&lt;TODAY(),J79&lt;&gt;"Completed",J79&lt;&gt;"Verified effective"),"OVERDUE","")</f>
      </c>
    </row>
    <row r="80" spans="1:15" x14ac:dyDescent="0.25">
      <c r="A80" s="17"/>
      <c r="B80" s="18"/>
      <c r="C80" s="18"/>
      <c r="D80" s="18"/>
      <c r="E80" s="18"/>
      <c r="F80" s="18"/>
      <c r="G80" s="18"/>
      <c r="H80" s="19"/>
      <c r="I80" s="19"/>
      <c r="J80" s="20"/>
      <c r="K80" s="18"/>
      <c r="L80" s="18"/>
      <c r="M80" s="19"/>
      <c r="N80" s="18"/>
      <c r="O80" s="20">
        <f>IF(AND(I80&lt;&gt;"",IFERROR(DATEVALUE(I80),I80)&lt;TODAY(),J80&lt;&gt;"Completed",J80&lt;&gt;"Verified effective"),"OVERDUE","")</f>
      </c>
    </row>
    <row r="81" spans="1:15" x14ac:dyDescent="0.25">
      <c r="A81" s="17"/>
      <c r="B81" s="18"/>
      <c r="C81" s="18"/>
      <c r="D81" s="18"/>
      <c r="E81" s="18"/>
      <c r="F81" s="18"/>
      <c r="G81" s="18"/>
      <c r="H81" s="19"/>
      <c r="I81" s="19"/>
      <c r="J81" s="20"/>
      <c r="K81" s="18"/>
      <c r="L81" s="18"/>
      <c r="M81" s="19"/>
      <c r="N81" s="18"/>
      <c r="O81" s="20">
        <f>IF(AND(I81&lt;&gt;"",IFERROR(DATEVALUE(I81),I81)&lt;TODAY(),J81&lt;&gt;"Completed",J81&lt;&gt;"Verified effective"),"OVERDUE","")</f>
      </c>
    </row>
    <row r="82" spans="1:15" x14ac:dyDescent="0.25">
      <c r="A82" s="17"/>
      <c r="B82" s="18"/>
      <c r="C82" s="18"/>
      <c r="D82" s="18"/>
      <c r="E82" s="18"/>
      <c r="F82" s="18"/>
      <c r="G82" s="18"/>
      <c r="H82" s="19"/>
      <c r="I82" s="19"/>
      <c r="J82" s="20"/>
      <c r="K82" s="18"/>
      <c r="L82" s="18"/>
      <c r="M82" s="19"/>
      <c r="N82" s="18"/>
      <c r="O82" s="20">
        <f>IF(AND(I82&lt;&gt;"",IFERROR(DATEVALUE(I82),I82)&lt;TODAY(),J82&lt;&gt;"Completed",J82&lt;&gt;"Verified effective"),"OVERDUE","")</f>
      </c>
    </row>
    <row r="83" spans="1:15" x14ac:dyDescent="0.25">
      <c r="A83" s="17"/>
      <c r="B83" s="18"/>
      <c r="C83" s="18"/>
      <c r="D83" s="18"/>
      <c r="E83" s="18"/>
      <c r="F83" s="18"/>
      <c r="G83" s="18"/>
      <c r="H83" s="19"/>
      <c r="I83" s="19"/>
      <c r="J83" s="20"/>
      <c r="K83" s="18"/>
      <c r="L83" s="18"/>
      <c r="M83" s="19"/>
      <c r="N83" s="18"/>
      <c r="O83" s="20">
        <f>IF(AND(I83&lt;&gt;"",IFERROR(DATEVALUE(I83),I83)&lt;TODAY(),J83&lt;&gt;"Completed",J83&lt;&gt;"Verified effective"),"OVERDUE","")</f>
      </c>
    </row>
    <row r="84" spans="1:15" x14ac:dyDescent="0.25">
      <c r="A84" s="17"/>
      <c r="B84" s="18"/>
      <c r="C84" s="18"/>
      <c r="D84" s="18"/>
      <c r="E84" s="18"/>
      <c r="F84" s="18"/>
      <c r="G84" s="18"/>
      <c r="H84" s="19"/>
      <c r="I84" s="19"/>
      <c r="J84" s="20"/>
      <c r="K84" s="18"/>
      <c r="L84" s="18"/>
      <c r="M84" s="19"/>
      <c r="N84" s="18"/>
      <c r="O84" s="20">
        <f>IF(AND(I84&lt;&gt;"",IFERROR(DATEVALUE(I84),I84)&lt;TODAY(),J84&lt;&gt;"Completed",J84&lt;&gt;"Verified effective"),"OVERDUE","")</f>
      </c>
    </row>
    <row r="85" spans="1:15" x14ac:dyDescent="0.25">
      <c r="A85" s="17"/>
      <c r="B85" s="18"/>
      <c r="C85" s="18"/>
      <c r="D85" s="18"/>
      <c r="E85" s="18"/>
      <c r="F85" s="18"/>
      <c r="G85" s="18"/>
      <c r="H85" s="19"/>
      <c r="I85" s="19"/>
      <c r="J85" s="20"/>
      <c r="K85" s="18"/>
      <c r="L85" s="18"/>
      <c r="M85" s="19"/>
      <c r="N85" s="18"/>
      <c r="O85" s="20">
        <f>IF(AND(I85&lt;&gt;"",IFERROR(DATEVALUE(I85),I85)&lt;TODAY(),J85&lt;&gt;"Completed",J85&lt;&gt;"Verified effective"),"OVERDUE","")</f>
      </c>
    </row>
    <row r="86" spans="1:15" x14ac:dyDescent="0.25">
      <c r="A86" s="17"/>
      <c r="B86" s="18"/>
      <c r="C86" s="18"/>
      <c r="D86" s="18"/>
      <c r="E86" s="18"/>
      <c r="F86" s="18"/>
      <c r="G86" s="18"/>
      <c r="H86" s="19"/>
      <c r="I86" s="19"/>
      <c r="J86" s="20"/>
      <c r="K86" s="18"/>
      <c r="L86" s="18"/>
      <c r="M86" s="19"/>
      <c r="N86" s="18"/>
      <c r="O86" s="20">
        <f>IF(AND(I86&lt;&gt;"",IFERROR(DATEVALUE(I86),I86)&lt;TODAY(),J86&lt;&gt;"Completed",J86&lt;&gt;"Verified effective"),"OVERDUE","")</f>
      </c>
    </row>
    <row r="87" spans="1:15" x14ac:dyDescent="0.25">
      <c r="A87" s="17"/>
      <c r="B87" s="18"/>
      <c r="C87" s="18"/>
      <c r="D87" s="18"/>
      <c r="E87" s="18"/>
      <c r="F87" s="18"/>
      <c r="G87" s="18"/>
      <c r="H87" s="19"/>
      <c r="I87" s="19"/>
      <c r="J87" s="20"/>
      <c r="K87" s="18"/>
      <c r="L87" s="18"/>
      <c r="M87" s="19"/>
      <c r="N87" s="18"/>
      <c r="O87" s="20">
        <f>IF(AND(I87&lt;&gt;"",IFERROR(DATEVALUE(I87),I87)&lt;TODAY(),J87&lt;&gt;"Completed",J87&lt;&gt;"Verified effective"),"OVERDUE","")</f>
      </c>
    </row>
    <row r="88" spans="1:15" x14ac:dyDescent="0.25">
      <c r="A88" s="17"/>
      <c r="B88" s="18"/>
      <c r="C88" s="18"/>
      <c r="D88" s="18"/>
      <c r="E88" s="18"/>
      <c r="F88" s="18"/>
      <c r="G88" s="18"/>
      <c r="H88" s="19"/>
      <c r="I88" s="19"/>
      <c r="J88" s="20"/>
      <c r="K88" s="18"/>
      <c r="L88" s="18"/>
      <c r="M88" s="19"/>
      <c r="N88" s="18"/>
      <c r="O88" s="20">
        <f>IF(AND(I88&lt;&gt;"",IFERROR(DATEVALUE(I88),I88)&lt;TODAY(),J88&lt;&gt;"Completed",J88&lt;&gt;"Verified effective"),"OVERDUE","")</f>
      </c>
    </row>
    <row r="89" spans="1:15" x14ac:dyDescent="0.25">
      <c r="A89" s="17"/>
      <c r="B89" s="18"/>
      <c r="C89" s="18"/>
      <c r="D89" s="18"/>
      <c r="E89" s="18"/>
      <c r="F89" s="18"/>
      <c r="G89" s="18"/>
      <c r="H89" s="19"/>
      <c r="I89" s="19"/>
      <c r="J89" s="20"/>
      <c r="K89" s="18"/>
      <c r="L89" s="18"/>
      <c r="M89" s="19"/>
      <c r="N89" s="18"/>
      <c r="O89" s="20">
        <f>IF(AND(I89&lt;&gt;"",IFERROR(DATEVALUE(I89),I89)&lt;TODAY(),J89&lt;&gt;"Completed",J89&lt;&gt;"Verified effective"),"OVERDUE","")</f>
      </c>
    </row>
    <row r="90" spans="1:15" x14ac:dyDescent="0.25">
      <c r="A90" s="17"/>
      <c r="B90" s="18"/>
      <c r="C90" s="18"/>
      <c r="D90" s="18"/>
      <c r="E90" s="18"/>
      <c r="F90" s="18"/>
      <c r="G90" s="18"/>
      <c r="H90" s="19"/>
      <c r="I90" s="19"/>
      <c r="J90" s="20"/>
      <c r="K90" s="18"/>
      <c r="L90" s="18"/>
      <c r="M90" s="19"/>
      <c r="N90" s="18"/>
      <c r="O90" s="20">
        <f>IF(AND(I90&lt;&gt;"",IFERROR(DATEVALUE(I90),I90)&lt;TODAY(),J90&lt;&gt;"Completed",J90&lt;&gt;"Verified effective"),"OVERDUE","")</f>
      </c>
    </row>
    <row r="91" spans="1:15" x14ac:dyDescent="0.25">
      <c r="A91" s="17"/>
      <c r="B91" s="18"/>
      <c r="C91" s="18"/>
      <c r="D91" s="18"/>
      <c r="E91" s="18"/>
      <c r="F91" s="18"/>
      <c r="G91" s="18"/>
      <c r="H91" s="19"/>
      <c r="I91" s="19"/>
      <c r="J91" s="20"/>
      <c r="K91" s="18"/>
      <c r="L91" s="18"/>
      <c r="M91" s="19"/>
      <c r="N91" s="18"/>
      <c r="O91" s="20">
        <f>IF(AND(I91&lt;&gt;"",IFERROR(DATEVALUE(I91),I91)&lt;TODAY(),J91&lt;&gt;"Completed",J91&lt;&gt;"Verified effective"),"OVERDUE","")</f>
      </c>
    </row>
    <row r="92" spans="1:15" x14ac:dyDescent="0.25">
      <c r="A92" s="17"/>
      <c r="B92" s="18"/>
      <c r="C92" s="18"/>
      <c r="D92" s="18"/>
      <c r="E92" s="18"/>
      <c r="F92" s="18"/>
      <c r="G92" s="18"/>
      <c r="H92" s="19"/>
      <c r="I92" s="19"/>
      <c r="J92" s="20"/>
      <c r="K92" s="18"/>
      <c r="L92" s="18"/>
      <c r="M92" s="19"/>
      <c r="N92" s="18"/>
      <c r="O92" s="20">
        <f>IF(AND(I92&lt;&gt;"",IFERROR(DATEVALUE(I92),I92)&lt;TODAY(),J92&lt;&gt;"Completed",J92&lt;&gt;"Verified effective"),"OVERDUE","")</f>
      </c>
    </row>
    <row r="93" spans="1:15" x14ac:dyDescent="0.25">
      <c r="A93" s="17"/>
      <c r="B93" s="18"/>
      <c r="C93" s="18"/>
      <c r="D93" s="18"/>
      <c r="E93" s="18"/>
      <c r="F93" s="18"/>
      <c r="G93" s="18"/>
      <c r="H93" s="19"/>
      <c r="I93" s="19"/>
      <c r="J93" s="20"/>
      <c r="K93" s="18"/>
      <c r="L93" s="18"/>
      <c r="M93" s="19"/>
      <c r="N93" s="18"/>
      <c r="O93" s="20">
        <f>IF(AND(I93&lt;&gt;"",IFERROR(DATEVALUE(I93),I93)&lt;TODAY(),J93&lt;&gt;"Completed",J93&lt;&gt;"Verified effective"),"OVERDUE","")</f>
      </c>
    </row>
    <row r="94" spans="1:15" x14ac:dyDescent="0.25">
      <c r="A94" s="17"/>
      <c r="B94" s="18"/>
      <c r="C94" s="18"/>
      <c r="D94" s="18"/>
      <c r="E94" s="18"/>
      <c r="F94" s="18"/>
      <c r="G94" s="18"/>
      <c r="H94" s="19"/>
      <c r="I94" s="19"/>
      <c r="J94" s="20"/>
      <c r="K94" s="18"/>
      <c r="L94" s="18"/>
      <c r="M94" s="19"/>
      <c r="N94" s="18"/>
      <c r="O94" s="20">
        <f>IF(AND(I94&lt;&gt;"",IFERROR(DATEVALUE(I94),I94)&lt;TODAY(),J94&lt;&gt;"Completed",J94&lt;&gt;"Verified effective"),"OVERDUE","")</f>
      </c>
    </row>
    <row r="95" spans="1:15" x14ac:dyDescent="0.25">
      <c r="A95" s="17"/>
      <c r="B95" s="18"/>
      <c r="C95" s="18"/>
      <c r="D95" s="18"/>
      <c r="E95" s="18"/>
      <c r="F95" s="18"/>
      <c r="G95" s="18"/>
      <c r="H95" s="19"/>
      <c r="I95" s="19"/>
      <c r="J95" s="20"/>
      <c r="K95" s="18"/>
      <c r="L95" s="18"/>
      <c r="M95" s="19"/>
      <c r="N95" s="18"/>
      <c r="O95" s="20">
        <f>IF(AND(I95&lt;&gt;"",IFERROR(DATEVALUE(I95),I95)&lt;TODAY(),J95&lt;&gt;"Completed",J95&lt;&gt;"Verified effective"),"OVERDUE","")</f>
      </c>
    </row>
    <row r="96" spans="1:15" x14ac:dyDescent="0.25">
      <c r="A96" s="17"/>
      <c r="B96" s="18"/>
      <c r="C96" s="18"/>
      <c r="D96" s="18"/>
      <c r="E96" s="18"/>
      <c r="F96" s="18"/>
      <c r="G96" s="18"/>
      <c r="H96" s="19"/>
      <c r="I96" s="19"/>
      <c r="J96" s="20"/>
      <c r="K96" s="18"/>
      <c r="L96" s="18"/>
      <c r="M96" s="19"/>
      <c r="N96" s="18"/>
      <c r="O96" s="20">
        <f>IF(AND(I96&lt;&gt;"",IFERROR(DATEVALUE(I96),I96)&lt;TODAY(),J96&lt;&gt;"Completed",J96&lt;&gt;"Verified effective"),"OVERDUE","")</f>
      </c>
    </row>
    <row r="97" spans="1:15" x14ac:dyDescent="0.25">
      <c r="A97" s="17"/>
      <c r="B97" s="18"/>
      <c r="C97" s="18"/>
      <c r="D97" s="18"/>
      <c r="E97" s="18"/>
      <c r="F97" s="18"/>
      <c r="G97" s="18"/>
      <c r="H97" s="19"/>
      <c r="I97" s="19"/>
      <c r="J97" s="20"/>
      <c r="K97" s="18"/>
      <c r="L97" s="18"/>
      <c r="M97" s="19"/>
      <c r="N97" s="18"/>
      <c r="O97" s="20">
        <f>IF(AND(I97&lt;&gt;"",IFERROR(DATEVALUE(I97),I97)&lt;TODAY(),J97&lt;&gt;"Completed",J97&lt;&gt;"Verified effective"),"OVERDUE","")</f>
      </c>
    </row>
    <row r="98" spans="1:15" x14ac:dyDescent="0.25">
      <c r="A98" s="17"/>
      <c r="B98" s="18"/>
      <c r="C98" s="18"/>
      <c r="D98" s="18"/>
      <c r="E98" s="18"/>
      <c r="F98" s="18"/>
      <c r="G98" s="18"/>
      <c r="H98" s="19"/>
      <c r="I98" s="19"/>
      <c r="J98" s="20"/>
      <c r="K98" s="18"/>
      <c r="L98" s="18"/>
      <c r="M98" s="19"/>
      <c r="N98" s="18"/>
      <c r="O98" s="20">
        <f>IF(AND(I98&lt;&gt;"",IFERROR(DATEVALUE(I98),I98)&lt;TODAY(),J98&lt;&gt;"Completed",J98&lt;&gt;"Verified effective"),"OVERDUE","")</f>
      </c>
    </row>
    <row r="99" spans="1:15" x14ac:dyDescent="0.25">
      <c r="A99" s="17"/>
      <c r="B99" s="18"/>
      <c r="C99" s="18"/>
      <c r="D99" s="18"/>
      <c r="E99" s="18"/>
      <c r="F99" s="18"/>
      <c r="G99" s="18"/>
      <c r="H99" s="19"/>
      <c r="I99" s="19"/>
      <c r="J99" s="20"/>
      <c r="K99" s="18"/>
      <c r="L99" s="18"/>
      <c r="M99" s="19"/>
      <c r="N99" s="18"/>
      <c r="O99" s="20">
        <f>IF(AND(I99&lt;&gt;"",IFERROR(DATEVALUE(I99),I99)&lt;TODAY(),J99&lt;&gt;"Completed",J99&lt;&gt;"Verified effective"),"OVERDUE","")</f>
      </c>
    </row>
    <row r="100" spans="1:15" x14ac:dyDescent="0.25">
      <c r="A100" s="17"/>
      <c r="B100" s="18"/>
      <c r="C100" s="18"/>
      <c r="D100" s="18"/>
      <c r="E100" s="18"/>
      <c r="F100" s="18"/>
      <c r="G100" s="18"/>
      <c r="H100" s="19"/>
      <c r="I100" s="19"/>
      <c r="J100" s="20"/>
      <c r="K100" s="18"/>
      <c r="L100" s="18"/>
      <c r="M100" s="19"/>
      <c r="N100" s="18"/>
      <c r="O100" s="20">
        <f>IF(AND(I100&lt;&gt;"",IFERROR(DATEVALUE(I100),I100)&lt;TODAY(),J100&lt;&gt;"Completed",J100&lt;&gt;"Verified effective"),"OVERDUE","")</f>
      </c>
    </row>
    <row r="101" spans="1:15" x14ac:dyDescent="0.25">
      <c r="A101" s="17"/>
      <c r="B101" s="18"/>
      <c r="C101" s="18"/>
      <c r="D101" s="18"/>
      <c r="E101" s="18"/>
      <c r="F101" s="18"/>
      <c r="G101" s="18"/>
      <c r="H101" s="19"/>
      <c r="I101" s="19"/>
      <c r="J101" s="20"/>
      <c r="K101" s="18"/>
      <c r="L101" s="18"/>
      <c r="M101" s="19"/>
      <c r="N101" s="18"/>
      <c r="O101" s="20">
        <f>IF(AND(I101&lt;&gt;"",IFERROR(DATEVALUE(I101),I101)&lt;TODAY(),J101&lt;&gt;"Completed",J101&lt;&gt;"Verified effective"),"OVERDUE","")</f>
      </c>
    </row>
    <row r="102" spans="1:15" x14ac:dyDescent="0.25">
      <c r="A102" s="17"/>
      <c r="B102" s="18"/>
      <c r="C102" s="18"/>
      <c r="D102" s="18"/>
      <c r="E102" s="18"/>
      <c r="F102" s="18"/>
      <c r="G102" s="18"/>
      <c r="H102" s="19"/>
      <c r="I102" s="19"/>
      <c r="J102" s="20"/>
      <c r="K102" s="18"/>
      <c r="L102" s="18"/>
      <c r="M102" s="19"/>
      <c r="N102" s="18"/>
      <c r="O102" s="20">
        <f>IF(AND(I102&lt;&gt;"",IFERROR(DATEVALUE(I102),I102)&lt;TODAY(),J102&lt;&gt;"Completed",J102&lt;&gt;"Verified effective"),"OVERDUE","")</f>
      </c>
    </row>
    <row r="103" spans="1:15" x14ac:dyDescent="0.25">
      <c r="A103" s="17"/>
      <c r="B103" s="18"/>
      <c r="C103" s="18"/>
      <c r="D103" s="18"/>
      <c r="E103" s="18"/>
      <c r="F103" s="18"/>
      <c r="G103" s="18"/>
      <c r="H103" s="19"/>
      <c r="I103" s="19"/>
      <c r="J103" s="20"/>
      <c r="K103" s="18"/>
      <c r="L103" s="18"/>
      <c r="M103" s="19"/>
      <c r="N103" s="18"/>
      <c r="O103" s="20">
        <f>IF(AND(I103&lt;&gt;"",IFERROR(DATEVALUE(I103),I103)&lt;TODAY(),J103&lt;&gt;"Completed",J103&lt;&gt;"Verified effective"),"OVERDUE","")</f>
      </c>
    </row>
    <row r="104" spans="1:15" x14ac:dyDescent="0.25">
      <c r="A104" s="17"/>
      <c r="B104" s="18"/>
      <c r="C104" s="18"/>
      <c r="D104" s="18"/>
      <c r="E104" s="18"/>
      <c r="F104" s="18"/>
      <c r="G104" s="18"/>
      <c r="H104" s="19"/>
      <c r="I104" s="19"/>
      <c r="J104" s="20"/>
      <c r="K104" s="18"/>
      <c r="L104" s="18"/>
      <c r="M104" s="19"/>
      <c r="N104" s="18"/>
      <c r="O104" s="20">
        <f>IF(AND(I104&lt;&gt;"",IFERROR(DATEVALUE(I104),I104)&lt;TODAY(),J104&lt;&gt;"Completed",J104&lt;&gt;"Verified effective"),"OVERDUE","")</f>
      </c>
    </row>
    <row r="105" spans="1:15" x14ac:dyDescent="0.25">
      <c r="A105" s="17"/>
      <c r="B105" s="18"/>
      <c r="C105" s="18"/>
      <c r="D105" s="18"/>
      <c r="E105" s="18"/>
      <c r="F105" s="18"/>
      <c r="G105" s="18"/>
      <c r="H105" s="19"/>
      <c r="I105" s="19"/>
      <c r="J105" s="20"/>
      <c r="K105" s="18"/>
      <c r="L105" s="18"/>
      <c r="M105" s="19"/>
      <c r="N105" s="18"/>
      <c r="O105" s="20">
        <f>IF(AND(I105&lt;&gt;"",IFERROR(DATEVALUE(I105),I105)&lt;TODAY(),J105&lt;&gt;"Completed",J105&lt;&gt;"Verified effective"),"OVERDUE","")</f>
      </c>
    </row>
    <row r="106" spans="1:15" x14ac:dyDescent="0.25">
      <c r="A106" s="17"/>
      <c r="B106" s="18"/>
      <c r="C106" s="18"/>
      <c r="D106" s="18"/>
      <c r="E106" s="18"/>
      <c r="F106" s="18"/>
      <c r="G106" s="18"/>
      <c r="H106" s="19"/>
      <c r="I106" s="19"/>
      <c r="J106" s="20"/>
      <c r="K106" s="18"/>
      <c r="L106" s="18"/>
      <c r="M106" s="19"/>
      <c r="N106" s="18"/>
      <c r="O106" s="20">
        <f>IF(AND(I106&lt;&gt;"",IFERROR(DATEVALUE(I106),I106)&lt;TODAY(),J106&lt;&gt;"Completed",J106&lt;&gt;"Verified effective"),"OVERDUE","")</f>
      </c>
    </row>
    <row r="107" spans="1:15" x14ac:dyDescent="0.25">
      <c r="A107" s="17"/>
      <c r="B107" s="18"/>
      <c r="C107" s="18"/>
      <c r="D107" s="18"/>
      <c r="E107" s="18"/>
      <c r="F107" s="18"/>
      <c r="G107" s="18"/>
      <c r="H107" s="19"/>
      <c r="I107" s="19"/>
      <c r="J107" s="20"/>
      <c r="K107" s="18"/>
      <c r="L107" s="18"/>
      <c r="M107" s="19"/>
      <c r="N107" s="18"/>
      <c r="O107" s="20">
        <f>IF(AND(I107&lt;&gt;"",IFERROR(DATEVALUE(I107),I107)&lt;TODAY(),J107&lt;&gt;"Completed",J107&lt;&gt;"Verified effective"),"OVERDUE","")</f>
      </c>
    </row>
    <row r="108" spans="1:15" x14ac:dyDescent="0.25">
      <c r="A108" s="17"/>
      <c r="B108" s="18"/>
      <c r="C108" s="18"/>
      <c r="D108" s="18"/>
      <c r="E108" s="18"/>
      <c r="F108" s="18"/>
      <c r="G108" s="18"/>
      <c r="H108" s="19"/>
      <c r="I108" s="19"/>
      <c r="J108" s="20"/>
      <c r="K108" s="18"/>
      <c r="L108" s="18"/>
      <c r="M108" s="19"/>
      <c r="N108" s="18"/>
      <c r="O108" s="20">
        <f>IF(AND(I108&lt;&gt;"",IFERROR(DATEVALUE(I108),I108)&lt;TODAY(),J108&lt;&gt;"Completed",J108&lt;&gt;"Verified effective"),"OVERDUE","")</f>
      </c>
    </row>
    <row r="109" spans="1:15" x14ac:dyDescent="0.25">
      <c r="A109" s="17"/>
      <c r="B109" s="18"/>
      <c r="C109" s="18"/>
      <c r="D109" s="18"/>
      <c r="E109" s="18"/>
      <c r="F109" s="18"/>
      <c r="G109" s="18"/>
      <c r="H109" s="19"/>
      <c r="I109" s="19"/>
      <c r="J109" s="20"/>
      <c r="K109" s="18"/>
      <c r="L109" s="18"/>
      <c r="M109" s="19"/>
      <c r="N109" s="18"/>
      <c r="O109" s="20">
        <f>IF(AND(I109&lt;&gt;"",IFERROR(DATEVALUE(I109),I109)&lt;TODAY(),J109&lt;&gt;"Completed",J109&lt;&gt;"Verified effective"),"OVERDUE","")</f>
      </c>
    </row>
    <row r="110" spans="1:15" x14ac:dyDescent="0.25">
      <c r="A110" s="17"/>
      <c r="B110" s="18"/>
      <c r="C110" s="18"/>
      <c r="D110" s="18"/>
      <c r="E110" s="18"/>
      <c r="F110" s="18"/>
      <c r="G110" s="18"/>
      <c r="H110" s="19"/>
      <c r="I110" s="19"/>
      <c r="J110" s="20"/>
      <c r="K110" s="18"/>
      <c r="L110" s="18"/>
      <c r="M110" s="19"/>
      <c r="N110" s="18"/>
      <c r="O110" s="20">
        <f>IF(AND(I110&lt;&gt;"",IFERROR(DATEVALUE(I110),I110)&lt;TODAY(),J110&lt;&gt;"Completed",J110&lt;&gt;"Verified effective"),"OVERDUE","")</f>
      </c>
    </row>
    <row r="111" spans="1:15" x14ac:dyDescent="0.25">
      <c r="A111" s="17"/>
      <c r="B111" s="18"/>
      <c r="C111" s="18"/>
      <c r="D111" s="18"/>
      <c r="E111" s="18"/>
      <c r="F111" s="18"/>
      <c r="G111" s="18"/>
      <c r="H111" s="19"/>
      <c r="I111" s="19"/>
      <c r="J111" s="20"/>
      <c r="K111" s="18"/>
      <c r="L111" s="18"/>
      <c r="M111" s="19"/>
      <c r="N111" s="18"/>
      <c r="O111" s="20">
        <f>IF(AND(I111&lt;&gt;"",IFERROR(DATEVALUE(I111),I111)&lt;TODAY(),J111&lt;&gt;"Completed",J111&lt;&gt;"Verified effective"),"OVERDUE","")</f>
      </c>
    </row>
    <row r="112" spans="1:15" x14ac:dyDescent="0.25">
      <c r="A112" s="17"/>
      <c r="B112" s="18"/>
      <c r="C112" s="18"/>
      <c r="D112" s="18"/>
      <c r="E112" s="18"/>
      <c r="F112" s="18"/>
      <c r="G112" s="18"/>
      <c r="H112" s="19"/>
      <c r="I112" s="19"/>
      <c r="J112" s="20"/>
      <c r="K112" s="18"/>
      <c r="L112" s="18"/>
      <c r="M112" s="19"/>
      <c r="N112" s="18"/>
      <c r="O112" s="20">
        <f>IF(AND(I112&lt;&gt;"",IFERROR(DATEVALUE(I112),I112)&lt;TODAY(),J112&lt;&gt;"Completed",J112&lt;&gt;"Verified effective"),"OVERDUE","")</f>
      </c>
    </row>
    <row r="113" spans="1:15" x14ac:dyDescent="0.25">
      <c r="A113" s="17"/>
      <c r="B113" s="18"/>
      <c r="C113" s="18"/>
      <c r="D113" s="18"/>
      <c r="E113" s="18"/>
      <c r="F113" s="18"/>
      <c r="G113" s="18"/>
      <c r="H113" s="19"/>
      <c r="I113" s="19"/>
      <c r="J113" s="20"/>
      <c r="K113" s="18"/>
      <c r="L113" s="18"/>
      <c r="M113" s="19"/>
      <c r="N113" s="18"/>
      <c r="O113" s="20">
        <f>IF(AND(I113&lt;&gt;"",IFERROR(DATEVALUE(I113),I113)&lt;TODAY(),J113&lt;&gt;"Completed",J113&lt;&gt;"Verified effective"),"OVERDUE","")</f>
      </c>
    </row>
    <row r="114" spans="1:15" x14ac:dyDescent="0.25">
      <c r="A114" s="17"/>
      <c r="B114" s="18"/>
      <c r="C114" s="18"/>
      <c r="D114" s="18"/>
      <c r="E114" s="18"/>
      <c r="F114" s="18"/>
      <c r="G114" s="18"/>
      <c r="H114" s="19"/>
      <c r="I114" s="19"/>
      <c r="J114" s="20"/>
      <c r="K114" s="18"/>
      <c r="L114" s="18"/>
      <c r="M114" s="19"/>
      <c r="N114" s="18"/>
      <c r="O114" s="20">
        <f>IF(AND(I114&lt;&gt;"",IFERROR(DATEVALUE(I114),I114)&lt;TODAY(),J114&lt;&gt;"Completed",J114&lt;&gt;"Verified effective"),"OVERDUE","")</f>
      </c>
    </row>
    <row r="115" spans="1:15" x14ac:dyDescent="0.25">
      <c r="A115" s="17"/>
      <c r="B115" s="18"/>
      <c r="C115" s="18"/>
      <c r="D115" s="18"/>
      <c r="E115" s="18"/>
      <c r="F115" s="18"/>
      <c r="G115" s="18"/>
      <c r="H115" s="19"/>
      <c r="I115" s="19"/>
      <c r="J115" s="20"/>
      <c r="K115" s="18"/>
      <c r="L115" s="18"/>
      <c r="M115" s="19"/>
      <c r="N115" s="18"/>
      <c r="O115" s="20">
        <f>IF(AND(I115&lt;&gt;"",IFERROR(DATEVALUE(I115),I115)&lt;TODAY(),J115&lt;&gt;"Completed",J115&lt;&gt;"Verified effective"),"OVERDUE","")</f>
      </c>
    </row>
    <row r="116" spans="1:15" x14ac:dyDescent="0.25">
      <c r="A116" s="17"/>
      <c r="B116" s="18"/>
      <c r="C116" s="18"/>
      <c r="D116" s="18"/>
      <c r="E116" s="18"/>
      <c r="F116" s="18"/>
      <c r="G116" s="18"/>
      <c r="H116" s="19"/>
      <c r="I116" s="19"/>
      <c r="J116" s="20"/>
      <c r="K116" s="18"/>
      <c r="L116" s="18"/>
      <c r="M116" s="19"/>
      <c r="N116" s="18"/>
      <c r="O116" s="20">
        <f>IF(AND(I116&lt;&gt;"",IFERROR(DATEVALUE(I116),I116)&lt;TODAY(),J116&lt;&gt;"Completed",J116&lt;&gt;"Verified effective"),"OVERDUE","")</f>
      </c>
    </row>
    <row r="117" spans="1:15" x14ac:dyDescent="0.25">
      <c r="A117" s="17"/>
      <c r="B117" s="18"/>
      <c r="C117" s="18"/>
      <c r="D117" s="18"/>
      <c r="E117" s="18"/>
      <c r="F117" s="18"/>
      <c r="G117" s="18"/>
      <c r="H117" s="19"/>
      <c r="I117" s="19"/>
      <c r="J117" s="20"/>
      <c r="K117" s="18"/>
      <c r="L117" s="18"/>
      <c r="M117" s="19"/>
      <c r="N117" s="18"/>
      <c r="O117" s="20">
        <f>IF(AND(I117&lt;&gt;"",IFERROR(DATEVALUE(I117),I117)&lt;TODAY(),J117&lt;&gt;"Completed",J117&lt;&gt;"Verified effective"),"OVERDUE","")</f>
      </c>
    </row>
    <row r="118" spans="1:15" x14ac:dyDescent="0.25">
      <c r="A118" s="17"/>
      <c r="B118" s="18"/>
      <c r="C118" s="18"/>
      <c r="D118" s="18"/>
      <c r="E118" s="18"/>
      <c r="F118" s="18"/>
      <c r="G118" s="18"/>
      <c r="H118" s="19"/>
      <c r="I118" s="19"/>
      <c r="J118" s="20"/>
      <c r="K118" s="18"/>
      <c r="L118" s="18"/>
      <c r="M118" s="19"/>
      <c r="N118" s="18"/>
      <c r="O118" s="20">
        <f>IF(AND(I118&lt;&gt;"",IFERROR(DATEVALUE(I118),I118)&lt;TODAY(),J118&lt;&gt;"Completed",J118&lt;&gt;"Verified effective"),"OVERDUE","")</f>
      </c>
    </row>
    <row r="119" spans="1:15" x14ac:dyDescent="0.25">
      <c r="A119" s="17"/>
      <c r="B119" s="18"/>
      <c r="C119" s="18"/>
      <c r="D119" s="18"/>
      <c r="E119" s="18"/>
      <c r="F119" s="18"/>
      <c r="G119" s="18"/>
      <c r="H119" s="19"/>
      <c r="I119" s="19"/>
      <c r="J119" s="20"/>
      <c r="K119" s="18"/>
      <c r="L119" s="18"/>
      <c r="M119" s="19"/>
      <c r="N119" s="18"/>
      <c r="O119" s="20">
        <f>IF(AND(I119&lt;&gt;"",IFERROR(DATEVALUE(I119),I119)&lt;TODAY(),J119&lt;&gt;"Completed",J119&lt;&gt;"Verified effective"),"OVERDUE","")</f>
      </c>
    </row>
    <row r="120" spans="1:15" x14ac:dyDescent="0.25">
      <c r="A120" s="17"/>
      <c r="B120" s="18"/>
      <c r="C120" s="18"/>
      <c r="D120" s="18"/>
      <c r="E120" s="18"/>
      <c r="F120" s="18"/>
      <c r="G120" s="18"/>
      <c r="H120" s="19"/>
      <c r="I120" s="19"/>
      <c r="J120" s="20"/>
      <c r="K120" s="18"/>
      <c r="L120" s="18"/>
      <c r="M120" s="19"/>
      <c r="N120" s="18"/>
      <c r="O120" s="20">
        <f>IF(AND(I120&lt;&gt;"",IFERROR(DATEVALUE(I120),I120)&lt;TODAY(),J120&lt;&gt;"Completed",J120&lt;&gt;"Verified effective"),"OVERDUE","")</f>
      </c>
    </row>
    <row r="121" spans="1:15" x14ac:dyDescent="0.25">
      <c r="A121" s="17"/>
      <c r="B121" s="18"/>
      <c r="C121" s="18"/>
      <c r="D121" s="18"/>
      <c r="E121" s="18"/>
      <c r="F121" s="18"/>
      <c r="G121" s="18"/>
      <c r="H121" s="19"/>
      <c r="I121" s="19"/>
      <c r="J121" s="20"/>
      <c r="K121" s="18"/>
      <c r="L121" s="18"/>
      <c r="M121" s="19"/>
      <c r="N121" s="18"/>
      <c r="O121" s="20">
        <f>IF(AND(I121&lt;&gt;"",IFERROR(DATEVALUE(I121),I121)&lt;TODAY(),J121&lt;&gt;"Completed",J121&lt;&gt;"Verified effective"),"OVERDUE","")</f>
      </c>
    </row>
    <row r="122" spans="1:15" x14ac:dyDescent="0.25">
      <c r="A122" s="17"/>
      <c r="B122" s="18"/>
      <c r="C122" s="18"/>
      <c r="D122" s="18"/>
      <c r="E122" s="18"/>
      <c r="F122" s="18"/>
      <c r="G122" s="18"/>
      <c r="H122" s="19"/>
      <c r="I122" s="19"/>
      <c r="J122" s="20"/>
      <c r="K122" s="18"/>
      <c r="L122" s="18"/>
      <c r="M122" s="19"/>
      <c r="N122" s="18"/>
      <c r="O122" s="20">
        <f>IF(AND(I122&lt;&gt;"",IFERROR(DATEVALUE(I122),I122)&lt;TODAY(),J122&lt;&gt;"Completed",J122&lt;&gt;"Verified effective"),"OVERDUE","")</f>
      </c>
    </row>
    <row r="123" spans="1:15" x14ac:dyDescent="0.25">
      <c r="A123" s="17"/>
      <c r="B123" s="18"/>
      <c r="C123" s="18"/>
      <c r="D123" s="18"/>
      <c r="E123" s="18"/>
      <c r="F123" s="18"/>
      <c r="G123" s="18"/>
      <c r="H123" s="19"/>
      <c r="I123" s="19"/>
      <c r="J123" s="20"/>
      <c r="K123" s="18"/>
      <c r="L123" s="18"/>
      <c r="M123" s="19"/>
      <c r="N123" s="18"/>
      <c r="O123" s="20">
        <f>IF(AND(I123&lt;&gt;"",IFERROR(DATEVALUE(I123),I123)&lt;TODAY(),J123&lt;&gt;"Completed",J123&lt;&gt;"Verified effective"),"OVERDUE","")</f>
      </c>
    </row>
    <row r="124" spans="1:15" x14ac:dyDescent="0.25">
      <c r="A124" s="17"/>
      <c r="B124" s="18"/>
      <c r="C124" s="18"/>
      <c r="D124" s="18"/>
      <c r="E124" s="18"/>
      <c r="F124" s="18"/>
      <c r="G124" s="18"/>
      <c r="H124" s="19"/>
      <c r="I124" s="19"/>
      <c r="J124" s="20"/>
      <c r="K124" s="18"/>
      <c r="L124" s="18"/>
      <c r="M124" s="19"/>
      <c r="N124" s="18"/>
      <c r="O124" s="20">
        <f>IF(AND(I124&lt;&gt;"",IFERROR(DATEVALUE(I124),I124)&lt;TODAY(),J124&lt;&gt;"Completed",J124&lt;&gt;"Verified effective"),"OVERDUE","")</f>
      </c>
    </row>
    <row r="125" spans="1:15" x14ac:dyDescent="0.25">
      <c r="A125" s="17"/>
      <c r="B125" s="18"/>
      <c r="C125" s="18"/>
      <c r="D125" s="18"/>
      <c r="E125" s="18"/>
      <c r="F125" s="18"/>
      <c r="G125" s="18"/>
      <c r="H125" s="19"/>
      <c r="I125" s="19"/>
      <c r="J125" s="20"/>
      <c r="K125" s="18"/>
      <c r="L125" s="18"/>
      <c r="M125" s="19"/>
      <c r="N125" s="18"/>
      <c r="O125" s="20">
        <f>IF(AND(I125&lt;&gt;"",IFERROR(DATEVALUE(I125),I125)&lt;TODAY(),J125&lt;&gt;"Completed",J125&lt;&gt;"Verified effective"),"OVERDUE","")</f>
      </c>
    </row>
    <row r="126" spans="1:15" x14ac:dyDescent="0.25">
      <c r="A126" s="17"/>
      <c r="B126" s="18"/>
      <c r="C126" s="18"/>
      <c r="D126" s="18"/>
      <c r="E126" s="18"/>
      <c r="F126" s="18"/>
      <c r="G126" s="18"/>
      <c r="H126" s="19"/>
      <c r="I126" s="19"/>
      <c r="J126" s="20"/>
      <c r="K126" s="18"/>
      <c r="L126" s="18"/>
      <c r="M126" s="19"/>
      <c r="N126" s="18"/>
      <c r="O126" s="20">
        <f>IF(AND(I126&lt;&gt;"",IFERROR(DATEVALUE(I126),I126)&lt;TODAY(),J126&lt;&gt;"Completed",J126&lt;&gt;"Verified effective"),"OVERDUE","")</f>
      </c>
    </row>
    <row r="127" spans="1:15" x14ac:dyDescent="0.25">
      <c r="A127" s="17"/>
      <c r="B127" s="18"/>
      <c r="C127" s="18"/>
      <c r="D127" s="18"/>
      <c r="E127" s="18"/>
      <c r="F127" s="18"/>
      <c r="G127" s="18"/>
      <c r="H127" s="19"/>
      <c r="I127" s="19"/>
      <c r="J127" s="20"/>
      <c r="K127" s="18"/>
      <c r="L127" s="18"/>
      <c r="M127" s="19"/>
      <c r="N127" s="18"/>
      <c r="O127" s="20">
        <f>IF(AND(I127&lt;&gt;"",IFERROR(DATEVALUE(I127),I127)&lt;TODAY(),J127&lt;&gt;"Completed",J127&lt;&gt;"Verified effective"),"OVERDUE","")</f>
      </c>
    </row>
    <row r="128" spans="1:15" x14ac:dyDescent="0.25">
      <c r="A128" s="17"/>
      <c r="B128" s="18"/>
      <c r="C128" s="18"/>
      <c r="D128" s="18"/>
      <c r="E128" s="18"/>
      <c r="F128" s="18"/>
      <c r="G128" s="18"/>
      <c r="H128" s="19"/>
      <c r="I128" s="19"/>
      <c r="J128" s="20"/>
      <c r="K128" s="18"/>
      <c r="L128" s="18"/>
      <c r="M128" s="19"/>
      <c r="N128" s="18"/>
      <c r="O128" s="20">
        <f>IF(AND(I128&lt;&gt;"",IFERROR(DATEVALUE(I128),I128)&lt;TODAY(),J128&lt;&gt;"Completed",J128&lt;&gt;"Verified effective"),"OVERDUE","")</f>
      </c>
    </row>
    <row r="129" spans="1:15" x14ac:dyDescent="0.25">
      <c r="A129" s="17"/>
      <c r="B129" s="18"/>
      <c r="C129" s="18"/>
      <c r="D129" s="18"/>
      <c r="E129" s="18"/>
      <c r="F129" s="18"/>
      <c r="G129" s="18"/>
      <c r="H129" s="19"/>
      <c r="I129" s="19"/>
      <c r="J129" s="20"/>
      <c r="K129" s="18"/>
      <c r="L129" s="18"/>
      <c r="M129" s="19"/>
      <c r="N129" s="18"/>
      <c r="O129" s="20">
        <f>IF(AND(I129&lt;&gt;"",IFERROR(DATEVALUE(I129),I129)&lt;TODAY(),J129&lt;&gt;"Completed",J129&lt;&gt;"Verified effective"),"OVERDUE","")</f>
      </c>
    </row>
    <row r="130" spans="1:15" x14ac:dyDescent="0.25">
      <c r="A130" s="17"/>
      <c r="B130" s="18"/>
      <c r="C130" s="18"/>
      <c r="D130" s="18"/>
      <c r="E130" s="18"/>
      <c r="F130" s="18"/>
      <c r="G130" s="18"/>
      <c r="H130" s="19"/>
      <c r="I130" s="19"/>
      <c r="J130" s="20"/>
      <c r="K130" s="18"/>
      <c r="L130" s="18"/>
      <c r="M130" s="19"/>
      <c r="N130" s="18"/>
      <c r="O130" s="20">
        <f>IF(AND(I130&lt;&gt;"",IFERROR(DATEVALUE(I130),I130)&lt;TODAY(),J130&lt;&gt;"Completed",J130&lt;&gt;"Verified effective"),"OVERDUE","")</f>
      </c>
    </row>
    <row r="131" spans="1:15" x14ac:dyDescent="0.25">
      <c r="A131" s="17"/>
      <c r="B131" s="18"/>
      <c r="C131" s="18"/>
      <c r="D131" s="18"/>
      <c r="E131" s="18"/>
      <c r="F131" s="18"/>
      <c r="G131" s="18"/>
      <c r="H131" s="19"/>
      <c r="I131" s="19"/>
      <c r="J131" s="20"/>
      <c r="K131" s="18"/>
      <c r="L131" s="18"/>
      <c r="M131" s="19"/>
      <c r="N131" s="18"/>
      <c r="O131" s="20">
        <f>IF(AND(I131&lt;&gt;"",IFERROR(DATEVALUE(I131),I131)&lt;TODAY(),J131&lt;&gt;"Completed",J131&lt;&gt;"Verified effective"),"OVERDUE","")</f>
      </c>
    </row>
    <row r="132" spans="1:15" x14ac:dyDescent="0.25">
      <c r="A132" s="17"/>
      <c r="B132" s="18"/>
      <c r="C132" s="18"/>
      <c r="D132" s="18"/>
      <c r="E132" s="18"/>
      <c r="F132" s="18"/>
      <c r="G132" s="18"/>
      <c r="H132" s="19"/>
      <c r="I132" s="19"/>
      <c r="J132" s="20"/>
      <c r="K132" s="18"/>
      <c r="L132" s="18"/>
      <c r="M132" s="19"/>
      <c r="N132" s="18"/>
      <c r="O132" s="20">
        <f>IF(AND(I132&lt;&gt;"",IFERROR(DATEVALUE(I132),I132)&lt;TODAY(),J132&lt;&gt;"Completed",J132&lt;&gt;"Verified effective"),"OVERDUE","")</f>
      </c>
    </row>
    <row r="133" spans="1:15" x14ac:dyDescent="0.25">
      <c r="A133" s="17"/>
      <c r="B133" s="18"/>
      <c r="C133" s="18"/>
      <c r="D133" s="18"/>
      <c r="E133" s="18"/>
      <c r="F133" s="18"/>
      <c r="G133" s="18"/>
      <c r="H133" s="19"/>
      <c r="I133" s="19"/>
      <c r="J133" s="20"/>
      <c r="K133" s="18"/>
      <c r="L133" s="18"/>
      <c r="M133" s="19"/>
      <c r="N133" s="18"/>
      <c r="O133" s="20">
        <f>IF(AND(I133&lt;&gt;"",IFERROR(DATEVALUE(I133),I133)&lt;TODAY(),J133&lt;&gt;"Completed",J133&lt;&gt;"Verified effective"),"OVERDUE","")</f>
      </c>
    </row>
    <row r="134" spans="1:15" x14ac:dyDescent="0.25">
      <c r="A134" s="17"/>
      <c r="B134" s="18"/>
      <c r="C134" s="18"/>
      <c r="D134" s="18"/>
      <c r="E134" s="18"/>
      <c r="F134" s="18"/>
      <c r="G134" s="18"/>
      <c r="H134" s="19"/>
      <c r="I134" s="19"/>
      <c r="J134" s="20"/>
      <c r="K134" s="18"/>
      <c r="L134" s="18"/>
      <c r="M134" s="19"/>
      <c r="N134" s="18"/>
      <c r="O134" s="20">
        <f>IF(AND(I134&lt;&gt;"",IFERROR(DATEVALUE(I134),I134)&lt;TODAY(),J134&lt;&gt;"Completed",J134&lt;&gt;"Verified effective"),"OVERDUE","")</f>
      </c>
    </row>
    <row r="135" spans="1:15" x14ac:dyDescent="0.25">
      <c r="A135" s="17"/>
      <c r="B135" s="18"/>
      <c r="C135" s="18"/>
      <c r="D135" s="18"/>
      <c r="E135" s="18"/>
      <c r="F135" s="18"/>
      <c r="G135" s="18"/>
      <c r="H135" s="19"/>
      <c r="I135" s="19"/>
      <c r="J135" s="20"/>
      <c r="K135" s="18"/>
      <c r="L135" s="18"/>
      <c r="M135" s="19"/>
      <c r="N135" s="18"/>
      <c r="O135" s="20">
        <f>IF(AND(I135&lt;&gt;"",IFERROR(DATEVALUE(I135),I135)&lt;TODAY(),J135&lt;&gt;"Completed",J135&lt;&gt;"Verified effective"),"OVERDUE","")</f>
      </c>
    </row>
    <row r="136" spans="1:15" x14ac:dyDescent="0.25">
      <c r="A136" s="17"/>
      <c r="B136" s="18"/>
      <c r="C136" s="18"/>
      <c r="D136" s="18"/>
      <c r="E136" s="18"/>
      <c r="F136" s="18"/>
      <c r="G136" s="18"/>
      <c r="H136" s="19"/>
      <c r="I136" s="19"/>
      <c r="J136" s="20"/>
      <c r="K136" s="18"/>
      <c r="L136" s="18"/>
      <c r="M136" s="19"/>
      <c r="N136" s="18"/>
      <c r="O136" s="20">
        <f>IF(AND(I136&lt;&gt;"",IFERROR(DATEVALUE(I136),I136)&lt;TODAY(),J136&lt;&gt;"Completed",J136&lt;&gt;"Verified effective"),"OVERDUE","")</f>
      </c>
    </row>
    <row r="137" spans="1:15" x14ac:dyDescent="0.25">
      <c r="A137" s="17"/>
      <c r="B137" s="18"/>
      <c r="C137" s="18"/>
      <c r="D137" s="18"/>
      <c r="E137" s="18"/>
      <c r="F137" s="18"/>
      <c r="G137" s="18"/>
      <c r="H137" s="19"/>
      <c r="I137" s="19"/>
      <c r="J137" s="20"/>
      <c r="K137" s="18"/>
      <c r="L137" s="18"/>
      <c r="M137" s="19"/>
      <c r="N137" s="18"/>
      <c r="O137" s="20">
        <f>IF(AND(I137&lt;&gt;"",IFERROR(DATEVALUE(I137),I137)&lt;TODAY(),J137&lt;&gt;"Completed",J137&lt;&gt;"Verified effective"),"OVERDUE","")</f>
      </c>
    </row>
    <row r="138" spans="1:15" x14ac:dyDescent="0.25">
      <c r="A138" s="17"/>
      <c r="B138" s="18"/>
      <c r="C138" s="18"/>
      <c r="D138" s="18"/>
      <c r="E138" s="18"/>
      <c r="F138" s="18"/>
      <c r="G138" s="18"/>
      <c r="H138" s="19"/>
      <c r="I138" s="19"/>
      <c r="J138" s="20"/>
      <c r="K138" s="18"/>
      <c r="L138" s="18"/>
      <c r="M138" s="19"/>
      <c r="N138" s="18"/>
      <c r="O138" s="20">
        <f>IF(AND(I138&lt;&gt;"",IFERROR(DATEVALUE(I138),I138)&lt;TODAY(),J138&lt;&gt;"Completed",J138&lt;&gt;"Verified effective"),"OVERDUE","")</f>
      </c>
    </row>
    <row r="139" spans="1:15" x14ac:dyDescent="0.25">
      <c r="A139" s="17"/>
      <c r="B139" s="18"/>
      <c r="C139" s="18"/>
      <c r="D139" s="18"/>
      <c r="E139" s="18"/>
      <c r="F139" s="18"/>
      <c r="G139" s="18"/>
      <c r="H139" s="19"/>
      <c r="I139" s="19"/>
      <c r="J139" s="20"/>
      <c r="K139" s="18"/>
      <c r="L139" s="18"/>
      <c r="M139" s="19"/>
      <c r="N139" s="18"/>
      <c r="O139" s="20">
        <f>IF(AND(I139&lt;&gt;"",IFERROR(DATEVALUE(I139),I139)&lt;TODAY(),J139&lt;&gt;"Completed",J139&lt;&gt;"Verified effective"),"OVERDUE","")</f>
      </c>
    </row>
    <row r="140" spans="1:15" x14ac:dyDescent="0.25">
      <c r="A140" s="17"/>
      <c r="B140" s="18"/>
      <c r="C140" s="18"/>
      <c r="D140" s="18"/>
      <c r="E140" s="18"/>
      <c r="F140" s="18"/>
      <c r="G140" s="18"/>
      <c r="H140" s="19"/>
      <c r="I140" s="19"/>
      <c r="J140" s="20"/>
      <c r="K140" s="18"/>
      <c r="L140" s="18"/>
      <c r="M140" s="19"/>
      <c r="N140" s="18"/>
      <c r="O140" s="20">
        <f>IF(AND(I140&lt;&gt;"",IFERROR(DATEVALUE(I140),I140)&lt;TODAY(),J140&lt;&gt;"Completed",J140&lt;&gt;"Verified effective"),"OVERDUE","")</f>
      </c>
    </row>
    <row r="141" spans="1:15" x14ac:dyDescent="0.25">
      <c r="A141" s="17"/>
      <c r="B141" s="18"/>
      <c r="C141" s="18"/>
      <c r="D141" s="18"/>
      <c r="E141" s="18"/>
      <c r="F141" s="18"/>
      <c r="G141" s="18"/>
      <c r="H141" s="19"/>
      <c r="I141" s="19"/>
      <c r="J141" s="20"/>
      <c r="K141" s="18"/>
      <c r="L141" s="18"/>
      <c r="M141" s="19"/>
      <c r="N141" s="18"/>
      <c r="O141" s="20">
        <f>IF(AND(I141&lt;&gt;"",IFERROR(DATEVALUE(I141),I141)&lt;TODAY(),J141&lt;&gt;"Completed",J141&lt;&gt;"Verified effective"),"OVERDUE","")</f>
      </c>
    </row>
    <row r="142" spans="1:15" x14ac:dyDescent="0.25">
      <c r="A142" s="17"/>
      <c r="B142" s="18"/>
      <c r="C142" s="18"/>
      <c r="D142" s="18"/>
      <c r="E142" s="18"/>
      <c r="F142" s="18"/>
      <c r="G142" s="18"/>
      <c r="H142" s="19"/>
      <c r="I142" s="19"/>
      <c r="J142" s="20"/>
      <c r="K142" s="18"/>
      <c r="L142" s="18"/>
      <c r="M142" s="19"/>
      <c r="N142" s="18"/>
      <c r="O142" s="20">
        <f>IF(AND(I142&lt;&gt;"",IFERROR(DATEVALUE(I142),I142)&lt;TODAY(),J142&lt;&gt;"Completed",J142&lt;&gt;"Verified effective"),"OVERDUE","")</f>
      </c>
    </row>
    <row r="143" spans="1:15" x14ac:dyDescent="0.25">
      <c r="A143" s="17"/>
      <c r="B143" s="18"/>
      <c r="C143" s="18"/>
      <c r="D143" s="18"/>
      <c r="E143" s="18"/>
      <c r="F143" s="18"/>
      <c r="G143" s="18"/>
      <c r="H143" s="19"/>
      <c r="I143" s="19"/>
      <c r="J143" s="20"/>
      <c r="K143" s="18"/>
      <c r="L143" s="18"/>
      <c r="M143" s="19"/>
      <c r="N143" s="18"/>
      <c r="O143" s="20">
        <f>IF(AND(I143&lt;&gt;"",IFERROR(DATEVALUE(I143),I143)&lt;TODAY(),J143&lt;&gt;"Completed",J143&lt;&gt;"Verified effective"),"OVERDUE","")</f>
      </c>
    </row>
    <row r="144" spans="1:15" x14ac:dyDescent="0.25">
      <c r="A144" s="17"/>
      <c r="B144" s="18"/>
      <c r="C144" s="18"/>
      <c r="D144" s="18"/>
      <c r="E144" s="18"/>
      <c r="F144" s="18"/>
      <c r="G144" s="18"/>
      <c r="H144" s="19"/>
      <c r="I144" s="19"/>
      <c r="J144" s="20"/>
      <c r="K144" s="18"/>
      <c r="L144" s="18"/>
      <c r="M144" s="19"/>
      <c r="N144" s="18"/>
      <c r="O144" s="20">
        <f>IF(AND(I144&lt;&gt;"",IFERROR(DATEVALUE(I144),I144)&lt;TODAY(),J144&lt;&gt;"Completed",J144&lt;&gt;"Verified effective"),"OVERDUE","")</f>
      </c>
    </row>
    <row r="145" spans="1:15" x14ac:dyDescent="0.25">
      <c r="A145" s="17"/>
      <c r="B145" s="18"/>
      <c r="C145" s="18"/>
      <c r="D145" s="18"/>
      <c r="E145" s="18"/>
      <c r="F145" s="18"/>
      <c r="G145" s="18"/>
      <c r="H145" s="19"/>
      <c r="I145" s="19"/>
      <c r="J145" s="20"/>
      <c r="K145" s="18"/>
      <c r="L145" s="18"/>
      <c r="M145" s="19"/>
      <c r="N145" s="18"/>
      <c r="O145" s="20">
        <f>IF(AND(I145&lt;&gt;"",IFERROR(DATEVALUE(I145),I145)&lt;TODAY(),J145&lt;&gt;"Completed",J145&lt;&gt;"Verified effective"),"OVERDUE","")</f>
      </c>
    </row>
    <row r="146" spans="1:15" x14ac:dyDescent="0.25">
      <c r="A146" s="17"/>
      <c r="B146" s="18"/>
      <c r="C146" s="18"/>
      <c r="D146" s="18"/>
      <c r="E146" s="18"/>
      <c r="F146" s="18"/>
      <c r="G146" s="18"/>
      <c r="H146" s="19"/>
      <c r="I146" s="19"/>
      <c r="J146" s="20"/>
      <c r="K146" s="18"/>
      <c r="L146" s="18"/>
      <c r="M146" s="19"/>
      <c r="N146" s="18"/>
      <c r="O146" s="20">
        <f>IF(AND(I146&lt;&gt;"",IFERROR(DATEVALUE(I146),I146)&lt;TODAY(),J146&lt;&gt;"Completed",J146&lt;&gt;"Verified effective"),"OVERDUE","")</f>
      </c>
    </row>
    <row r="147" spans="1:15" x14ac:dyDescent="0.25">
      <c r="A147" s="17"/>
      <c r="B147" s="18"/>
      <c r="C147" s="18"/>
      <c r="D147" s="18"/>
      <c r="E147" s="18"/>
      <c r="F147" s="18"/>
      <c r="G147" s="18"/>
      <c r="H147" s="19"/>
      <c r="I147" s="19"/>
      <c r="J147" s="20"/>
      <c r="K147" s="18"/>
      <c r="L147" s="18"/>
      <c r="M147" s="19"/>
      <c r="N147" s="18"/>
      <c r="O147" s="20">
        <f>IF(AND(I147&lt;&gt;"",IFERROR(DATEVALUE(I147),I147)&lt;TODAY(),J147&lt;&gt;"Completed",J147&lt;&gt;"Verified effective"),"OVERDUE","")</f>
      </c>
    </row>
    <row r="148" spans="1:15" x14ac:dyDescent="0.25">
      <c r="A148" s="17"/>
      <c r="B148" s="18"/>
      <c r="C148" s="18"/>
      <c r="D148" s="18"/>
      <c r="E148" s="18"/>
      <c r="F148" s="18"/>
      <c r="G148" s="18"/>
      <c r="H148" s="19"/>
      <c r="I148" s="19"/>
      <c r="J148" s="20"/>
      <c r="K148" s="18"/>
      <c r="L148" s="18"/>
      <c r="M148" s="19"/>
      <c r="N148" s="18"/>
      <c r="O148" s="20">
        <f>IF(AND(I148&lt;&gt;"",IFERROR(DATEVALUE(I148),I148)&lt;TODAY(),J148&lt;&gt;"Completed",J148&lt;&gt;"Verified effective"),"OVERDUE","")</f>
      </c>
    </row>
    <row r="149" spans="1:15" x14ac:dyDescent="0.25">
      <c r="A149" s="17"/>
      <c r="B149" s="18"/>
      <c r="C149" s="18"/>
      <c r="D149" s="18"/>
      <c r="E149" s="18"/>
      <c r="F149" s="18"/>
      <c r="G149" s="18"/>
      <c r="H149" s="19"/>
      <c r="I149" s="19"/>
      <c r="J149" s="20"/>
      <c r="K149" s="18"/>
      <c r="L149" s="18"/>
      <c r="M149" s="19"/>
      <c r="N149" s="18"/>
      <c r="O149" s="20">
        <f>IF(AND(I149&lt;&gt;"",IFERROR(DATEVALUE(I149),I149)&lt;TODAY(),J149&lt;&gt;"Completed",J149&lt;&gt;"Verified effective"),"OVERDUE","")</f>
      </c>
    </row>
    <row r="150" spans="1:15" x14ac:dyDescent="0.25">
      <c r="A150" s="17"/>
      <c r="B150" s="18"/>
      <c r="C150" s="18"/>
      <c r="D150" s="18"/>
      <c r="E150" s="18"/>
      <c r="F150" s="18"/>
      <c r="G150" s="18"/>
      <c r="H150" s="19"/>
      <c r="I150" s="19"/>
      <c r="J150" s="20"/>
      <c r="K150" s="18"/>
      <c r="L150" s="18"/>
      <c r="M150" s="19"/>
      <c r="N150" s="18"/>
      <c r="O150" s="20">
        <f>IF(AND(I150&lt;&gt;"",IFERROR(DATEVALUE(I150),I150)&lt;TODAY(),J150&lt;&gt;"Completed",J150&lt;&gt;"Verified effective"),"OVERDUE","")</f>
      </c>
    </row>
    <row r="151" spans="1:15" x14ac:dyDescent="0.25">
      <c r="A151" s="17"/>
      <c r="B151" s="18"/>
      <c r="C151" s="18"/>
      <c r="D151" s="18"/>
      <c r="E151" s="18"/>
      <c r="F151" s="18"/>
      <c r="G151" s="18"/>
      <c r="H151" s="19"/>
      <c r="I151" s="19"/>
      <c r="J151" s="20"/>
      <c r="K151" s="18"/>
      <c r="L151" s="18"/>
      <c r="M151" s="19"/>
      <c r="N151" s="18"/>
      <c r="O151" s="20">
        <f>IF(AND(I151&lt;&gt;"",IFERROR(DATEVALUE(I151),I151)&lt;TODAY(),J151&lt;&gt;"Completed",J151&lt;&gt;"Verified effective"),"OVERDUE","")</f>
      </c>
    </row>
    <row r="152" spans="1:15" x14ac:dyDescent="0.25">
      <c r="A152" s="17"/>
      <c r="B152" s="18"/>
      <c r="C152" s="18"/>
      <c r="D152" s="18"/>
      <c r="E152" s="18"/>
      <c r="F152" s="18"/>
      <c r="G152" s="18"/>
      <c r="H152" s="19"/>
      <c r="I152" s="19"/>
      <c r="J152" s="20"/>
      <c r="K152" s="18"/>
      <c r="L152" s="18"/>
      <c r="M152" s="19"/>
      <c r="N152" s="18"/>
      <c r="O152" s="20">
        <f>IF(AND(I152&lt;&gt;"",IFERROR(DATEVALUE(I152),I152)&lt;TODAY(),J152&lt;&gt;"Completed",J152&lt;&gt;"Verified effective"),"OVERDUE","")</f>
      </c>
    </row>
    <row r="153" spans="1:15" x14ac:dyDescent="0.25">
      <c r="A153" s="17"/>
      <c r="B153" s="18"/>
      <c r="C153" s="18"/>
      <c r="D153" s="18"/>
      <c r="E153" s="18"/>
      <c r="F153" s="18"/>
      <c r="G153" s="18"/>
      <c r="H153" s="19"/>
      <c r="I153" s="19"/>
      <c r="J153" s="20"/>
      <c r="K153" s="18"/>
      <c r="L153" s="18"/>
      <c r="M153" s="19"/>
      <c r="N153" s="18"/>
      <c r="O153" s="20">
        <f>IF(AND(I153&lt;&gt;"",IFERROR(DATEVALUE(I153),I153)&lt;TODAY(),J153&lt;&gt;"Completed",J153&lt;&gt;"Verified effective"),"OVERDUE","")</f>
      </c>
    </row>
    <row r="154" spans="1:15" x14ac:dyDescent="0.25">
      <c r="A154" s="17"/>
      <c r="B154" s="18"/>
      <c r="C154" s="18"/>
      <c r="D154" s="18"/>
      <c r="E154" s="18"/>
      <c r="F154" s="18"/>
      <c r="G154" s="18"/>
      <c r="H154" s="19"/>
      <c r="I154" s="19"/>
      <c r="J154" s="20"/>
      <c r="K154" s="18"/>
      <c r="L154" s="18"/>
      <c r="M154" s="19"/>
      <c r="N154" s="18"/>
      <c r="O154" s="20">
        <f>IF(AND(I154&lt;&gt;"",IFERROR(DATEVALUE(I154),I154)&lt;TODAY(),J154&lt;&gt;"Completed",J154&lt;&gt;"Verified effective"),"OVERDUE","")</f>
      </c>
    </row>
    <row r="155" spans="1:15" x14ac:dyDescent="0.25">
      <c r="A155" s="17"/>
      <c r="B155" s="18"/>
      <c r="C155" s="18"/>
      <c r="D155" s="18"/>
      <c r="E155" s="18"/>
      <c r="F155" s="18"/>
      <c r="G155" s="18"/>
      <c r="H155" s="19"/>
      <c r="I155" s="19"/>
      <c r="J155" s="20"/>
      <c r="K155" s="18"/>
      <c r="L155" s="18"/>
      <c r="M155" s="19"/>
      <c r="N155" s="18"/>
      <c r="O155" s="20">
        <f>IF(AND(I155&lt;&gt;"",IFERROR(DATEVALUE(I155),I155)&lt;TODAY(),J155&lt;&gt;"Completed",J155&lt;&gt;"Verified effective"),"OVERDUE","")</f>
      </c>
    </row>
    <row r="156" spans="1:15" x14ac:dyDescent="0.25">
      <c r="A156" s="17"/>
      <c r="B156" s="18"/>
      <c r="C156" s="18"/>
      <c r="D156" s="18"/>
      <c r="E156" s="18"/>
      <c r="F156" s="18"/>
      <c r="G156" s="18"/>
      <c r="H156" s="19"/>
      <c r="I156" s="19"/>
      <c r="J156" s="20"/>
      <c r="K156" s="18"/>
      <c r="L156" s="18"/>
      <c r="M156" s="19"/>
      <c r="N156" s="18"/>
      <c r="O156" s="20">
        <f>IF(AND(I156&lt;&gt;"",IFERROR(DATEVALUE(I156),I156)&lt;TODAY(),J156&lt;&gt;"Completed",J156&lt;&gt;"Verified effective"),"OVERDUE","")</f>
      </c>
    </row>
    <row r="157" spans="1:15" x14ac:dyDescent="0.25">
      <c r="A157" s="17"/>
      <c r="B157" s="18"/>
      <c r="C157" s="18"/>
      <c r="D157" s="18"/>
      <c r="E157" s="18"/>
      <c r="F157" s="18"/>
      <c r="G157" s="18"/>
      <c r="H157" s="19"/>
      <c r="I157" s="19"/>
      <c r="J157" s="20"/>
      <c r="K157" s="18"/>
      <c r="L157" s="18"/>
      <c r="M157" s="19"/>
      <c r="N157" s="18"/>
      <c r="O157" s="20">
        <f>IF(AND(I157&lt;&gt;"",IFERROR(DATEVALUE(I157),I157)&lt;TODAY(),J157&lt;&gt;"Completed",J157&lt;&gt;"Verified effective"),"OVERDUE","")</f>
      </c>
    </row>
    <row r="158" spans="1:15" x14ac:dyDescent="0.25">
      <c r="A158" s="17"/>
      <c r="B158" s="18"/>
      <c r="C158" s="18"/>
      <c r="D158" s="18"/>
      <c r="E158" s="18"/>
      <c r="F158" s="18"/>
      <c r="G158" s="18"/>
      <c r="H158" s="19"/>
      <c r="I158" s="19"/>
      <c r="J158" s="20"/>
      <c r="K158" s="18"/>
      <c r="L158" s="18"/>
      <c r="M158" s="19"/>
      <c r="N158" s="18"/>
      <c r="O158" s="20">
        <f>IF(AND(I158&lt;&gt;"",IFERROR(DATEVALUE(I158),I158)&lt;TODAY(),J158&lt;&gt;"Completed",J158&lt;&gt;"Verified effective"),"OVERDUE","")</f>
      </c>
    </row>
    <row r="159" spans="1:15" x14ac:dyDescent="0.25">
      <c r="A159" s="17"/>
      <c r="B159" s="18"/>
      <c r="C159" s="18"/>
      <c r="D159" s="18"/>
      <c r="E159" s="18"/>
      <c r="F159" s="18"/>
      <c r="G159" s="18"/>
      <c r="H159" s="19"/>
      <c r="I159" s="19"/>
      <c r="J159" s="20"/>
      <c r="K159" s="18"/>
      <c r="L159" s="18"/>
      <c r="M159" s="19"/>
      <c r="N159" s="18"/>
      <c r="O159" s="20">
        <f>IF(AND(I159&lt;&gt;"",IFERROR(DATEVALUE(I159),I159)&lt;TODAY(),J159&lt;&gt;"Completed",J159&lt;&gt;"Verified effective"),"OVERDUE","")</f>
      </c>
    </row>
    <row r="160" spans="1:15" x14ac:dyDescent="0.25">
      <c r="A160" s="17"/>
      <c r="B160" s="18"/>
      <c r="C160" s="18"/>
      <c r="D160" s="18"/>
      <c r="E160" s="18"/>
      <c r="F160" s="18"/>
      <c r="G160" s="18"/>
      <c r="H160" s="19"/>
      <c r="I160" s="19"/>
      <c r="J160" s="20"/>
      <c r="K160" s="18"/>
      <c r="L160" s="18"/>
      <c r="M160" s="19"/>
      <c r="N160" s="18"/>
      <c r="O160" s="20">
        <f>IF(AND(I160&lt;&gt;"",IFERROR(DATEVALUE(I160),I160)&lt;TODAY(),J160&lt;&gt;"Completed",J160&lt;&gt;"Verified effective"),"OVERDUE","")</f>
      </c>
    </row>
    <row r="161" spans="1:15" x14ac:dyDescent="0.25">
      <c r="A161" s="17"/>
      <c r="B161" s="18"/>
      <c r="C161" s="18"/>
      <c r="D161" s="18"/>
      <c r="E161" s="18"/>
      <c r="F161" s="18"/>
      <c r="G161" s="18"/>
      <c r="H161" s="19"/>
      <c r="I161" s="19"/>
      <c r="J161" s="20"/>
      <c r="K161" s="18"/>
      <c r="L161" s="18"/>
      <c r="M161" s="19"/>
      <c r="N161" s="18"/>
      <c r="O161" s="20">
        <f>IF(AND(I161&lt;&gt;"",IFERROR(DATEVALUE(I161),I161)&lt;TODAY(),J161&lt;&gt;"Completed",J161&lt;&gt;"Verified effective"),"OVERDUE","")</f>
      </c>
    </row>
    <row r="162" spans="1:15" x14ac:dyDescent="0.25">
      <c r="A162" s="17"/>
      <c r="B162" s="18"/>
      <c r="C162" s="18"/>
      <c r="D162" s="18"/>
      <c r="E162" s="18"/>
      <c r="F162" s="18"/>
      <c r="G162" s="18"/>
      <c r="H162" s="19"/>
      <c r="I162" s="19"/>
      <c r="J162" s="20"/>
      <c r="K162" s="18"/>
      <c r="L162" s="18"/>
      <c r="M162" s="19"/>
      <c r="N162" s="18"/>
      <c r="O162" s="20">
        <f>IF(AND(I162&lt;&gt;"",IFERROR(DATEVALUE(I162),I162)&lt;TODAY(),J162&lt;&gt;"Completed",J162&lt;&gt;"Verified effective"),"OVERDUE","")</f>
      </c>
    </row>
    <row r="163" spans="1:15" x14ac:dyDescent="0.25">
      <c r="A163" s="17"/>
      <c r="B163" s="18"/>
      <c r="C163" s="18"/>
      <c r="D163" s="18"/>
      <c r="E163" s="18"/>
      <c r="F163" s="18"/>
      <c r="G163" s="18"/>
      <c r="H163" s="19"/>
      <c r="I163" s="19"/>
      <c r="J163" s="20"/>
      <c r="K163" s="18"/>
      <c r="L163" s="18"/>
      <c r="M163" s="19"/>
      <c r="N163" s="18"/>
      <c r="O163" s="20">
        <f>IF(AND(I163&lt;&gt;"",IFERROR(DATEVALUE(I163),I163)&lt;TODAY(),J163&lt;&gt;"Completed",J163&lt;&gt;"Verified effective"),"OVERDUE","")</f>
      </c>
    </row>
    <row r="164" spans="1:15" x14ac:dyDescent="0.25">
      <c r="A164" s="17"/>
      <c r="B164" s="18"/>
      <c r="C164" s="18"/>
      <c r="D164" s="18"/>
      <c r="E164" s="18"/>
      <c r="F164" s="18"/>
      <c r="G164" s="18"/>
      <c r="H164" s="19"/>
      <c r="I164" s="19"/>
      <c r="J164" s="20"/>
      <c r="K164" s="18"/>
      <c r="L164" s="18"/>
      <c r="M164" s="19"/>
      <c r="N164" s="18"/>
      <c r="O164" s="20">
        <f>IF(AND(I164&lt;&gt;"",IFERROR(DATEVALUE(I164),I164)&lt;TODAY(),J164&lt;&gt;"Completed",J164&lt;&gt;"Verified effective"),"OVERDUE","")</f>
      </c>
    </row>
    <row r="165" spans="1:15" x14ac:dyDescent="0.25">
      <c r="A165" s="17"/>
      <c r="B165" s="18"/>
      <c r="C165" s="18"/>
      <c r="D165" s="18"/>
      <c r="E165" s="18"/>
      <c r="F165" s="18"/>
      <c r="G165" s="18"/>
      <c r="H165" s="19"/>
      <c r="I165" s="19"/>
      <c r="J165" s="20"/>
      <c r="K165" s="18"/>
      <c r="L165" s="18"/>
      <c r="M165" s="19"/>
      <c r="N165" s="18"/>
      <c r="O165" s="20">
        <f>IF(AND(I165&lt;&gt;"",IFERROR(DATEVALUE(I165),I165)&lt;TODAY(),J165&lt;&gt;"Completed",J165&lt;&gt;"Verified effective"),"OVERDUE","")</f>
      </c>
    </row>
    <row r="166" spans="1:15" x14ac:dyDescent="0.25">
      <c r="A166" s="17"/>
      <c r="B166" s="18"/>
      <c r="C166" s="18"/>
      <c r="D166" s="18"/>
      <c r="E166" s="18"/>
      <c r="F166" s="18"/>
      <c r="G166" s="18"/>
      <c r="H166" s="19"/>
      <c r="I166" s="19"/>
      <c r="J166" s="20"/>
      <c r="K166" s="18"/>
      <c r="L166" s="18"/>
      <c r="M166" s="19"/>
      <c r="N166" s="18"/>
      <c r="O166" s="20">
        <f>IF(AND(I166&lt;&gt;"",IFERROR(DATEVALUE(I166),I166)&lt;TODAY(),J166&lt;&gt;"Completed",J166&lt;&gt;"Verified effective"),"OVERDUE","")</f>
      </c>
    </row>
    <row r="167" spans="1:15" x14ac:dyDescent="0.25">
      <c r="A167" s="17"/>
      <c r="B167" s="18"/>
      <c r="C167" s="18"/>
      <c r="D167" s="18"/>
      <c r="E167" s="18"/>
      <c r="F167" s="18"/>
      <c r="G167" s="18"/>
      <c r="H167" s="19"/>
      <c r="I167" s="19"/>
      <c r="J167" s="20"/>
      <c r="K167" s="18"/>
      <c r="L167" s="18"/>
      <c r="M167" s="19"/>
      <c r="N167" s="18"/>
      <c r="O167" s="20">
        <f>IF(AND(I167&lt;&gt;"",IFERROR(DATEVALUE(I167),I167)&lt;TODAY(),J167&lt;&gt;"Completed",J167&lt;&gt;"Verified effective"),"OVERDUE","")</f>
      </c>
    </row>
    <row r="168" spans="1:15" x14ac:dyDescent="0.25">
      <c r="A168" s="17"/>
      <c r="B168" s="18"/>
      <c r="C168" s="18"/>
      <c r="D168" s="18"/>
      <c r="E168" s="18"/>
      <c r="F168" s="18"/>
      <c r="G168" s="18"/>
      <c r="H168" s="19"/>
      <c r="I168" s="19"/>
      <c r="J168" s="20"/>
      <c r="K168" s="18"/>
      <c r="L168" s="18"/>
      <c r="M168" s="19"/>
      <c r="N168" s="18"/>
      <c r="O168" s="20">
        <f>IF(AND(I168&lt;&gt;"",IFERROR(DATEVALUE(I168),I168)&lt;TODAY(),J168&lt;&gt;"Completed",J168&lt;&gt;"Verified effective"),"OVERDUE","")</f>
      </c>
    </row>
    <row r="169" spans="1:15" x14ac:dyDescent="0.25">
      <c r="A169" s="17"/>
      <c r="B169" s="18"/>
      <c r="C169" s="18"/>
      <c r="D169" s="18"/>
      <c r="E169" s="18"/>
      <c r="F169" s="18"/>
      <c r="G169" s="18"/>
      <c r="H169" s="19"/>
      <c r="I169" s="19"/>
      <c r="J169" s="20"/>
      <c r="K169" s="18"/>
      <c r="L169" s="18"/>
      <c r="M169" s="19"/>
      <c r="N169" s="18"/>
      <c r="O169" s="20">
        <f>IF(AND(I169&lt;&gt;"",IFERROR(DATEVALUE(I169),I169)&lt;TODAY(),J169&lt;&gt;"Completed",J169&lt;&gt;"Verified effective"),"OVERDUE","")</f>
      </c>
    </row>
    <row r="170" spans="1:15" x14ac:dyDescent="0.25">
      <c r="A170" s="17"/>
      <c r="B170" s="18"/>
      <c r="C170" s="18"/>
      <c r="D170" s="18"/>
      <c r="E170" s="18"/>
      <c r="F170" s="18"/>
      <c r="G170" s="18"/>
      <c r="H170" s="19"/>
      <c r="I170" s="19"/>
      <c r="J170" s="20"/>
      <c r="K170" s="18"/>
      <c r="L170" s="18"/>
      <c r="M170" s="19"/>
      <c r="N170" s="18"/>
      <c r="O170" s="20">
        <f>IF(AND(I170&lt;&gt;"",IFERROR(DATEVALUE(I170),I170)&lt;TODAY(),J170&lt;&gt;"Completed",J170&lt;&gt;"Verified effective"),"OVERDUE","")</f>
      </c>
    </row>
    <row r="171" spans="1:15" x14ac:dyDescent="0.25">
      <c r="A171" s="17"/>
      <c r="B171" s="18"/>
      <c r="C171" s="18"/>
      <c r="D171" s="18"/>
      <c r="E171" s="18"/>
      <c r="F171" s="18"/>
      <c r="G171" s="18"/>
      <c r="H171" s="19"/>
      <c r="I171" s="19"/>
      <c r="J171" s="20"/>
      <c r="K171" s="18"/>
      <c r="L171" s="18"/>
      <c r="M171" s="19"/>
      <c r="N171" s="18"/>
      <c r="O171" s="20">
        <f>IF(AND(I171&lt;&gt;"",IFERROR(DATEVALUE(I171),I171)&lt;TODAY(),J171&lt;&gt;"Completed",J171&lt;&gt;"Verified effective"),"OVERDUE","")</f>
      </c>
    </row>
    <row r="172" spans="1:15" x14ac:dyDescent="0.25">
      <c r="A172" s="17"/>
      <c r="B172" s="18"/>
      <c r="C172" s="18"/>
      <c r="D172" s="18"/>
      <c r="E172" s="18"/>
      <c r="F172" s="18"/>
      <c r="G172" s="18"/>
      <c r="H172" s="19"/>
      <c r="I172" s="19"/>
      <c r="J172" s="20"/>
      <c r="K172" s="18"/>
      <c r="L172" s="18"/>
      <c r="M172" s="19"/>
      <c r="N172" s="18"/>
      <c r="O172" s="20">
        <f>IF(AND(I172&lt;&gt;"",IFERROR(DATEVALUE(I172),I172)&lt;TODAY(),J172&lt;&gt;"Completed",J172&lt;&gt;"Verified effective"),"OVERDUE","")</f>
      </c>
    </row>
    <row r="173" spans="1:15" x14ac:dyDescent="0.25">
      <c r="A173" s="17"/>
      <c r="B173" s="18"/>
      <c r="C173" s="18"/>
      <c r="D173" s="18"/>
      <c r="E173" s="18"/>
      <c r="F173" s="18"/>
      <c r="G173" s="18"/>
      <c r="H173" s="19"/>
      <c r="I173" s="19"/>
      <c r="J173" s="20"/>
      <c r="K173" s="18"/>
      <c r="L173" s="18"/>
      <c r="M173" s="19"/>
      <c r="N173" s="18"/>
      <c r="O173" s="20">
        <f>IF(AND(I173&lt;&gt;"",IFERROR(DATEVALUE(I173),I173)&lt;TODAY(),J173&lt;&gt;"Completed",J173&lt;&gt;"Verified effective"),"OVERDUE","")</f>
      </c>
    </row>
    <row r="174" spans="1:15" x14ac:dyDescent="0.25">
      <c r="A174" s="17"/>
      <c r="B174" s="18"/>
      <c r="C174" s="18"/>
      <c r="D174" s="18"/>
      <c r="E174" s="18"/>
      <c r="F174" s="18"/>
      <c r="G174" s="18"/>
      <c r="H174" s="19"/>
      <c r="I174" s="19"/>
      <c r="J174" s="20"/>
      <c r="K174" s="18"/>
      <c r="L174" s="18"/>
      <c r="M174" s="19"/>
      <c r="N174" s="18"/>
      <c r="O174" s="20">
        <f>IF(AND(I174&lt;&gt;"",IFERROR(DATEVALUE(I174),I174)&lt;TODAY(),J174&lt;&gt;"Completed",J174&lt;&gt;"Verified effective"),"OVERDUE","")</f>
      </c>
    </row>
    <row r="175" spans="1:15" x14ac:dyDescent="0.25">
      <c r="A175" s="17"/>
      <c r="B175" s="18"/>
      <c r="C175" s="18"/>
      <c r="D175" s="18"/>
      <c r="E175" s="18"/>
      <c r="F175" s="18"/>
      <c r="G175" s="18"/>
      <c r="H175" s="19"/>
      <c r="I175" s="19"/>
      <c r="J175" s="20"/>
      <c r="K175" s="18"/>
      <c r="L175" s="18"/>
      <c r="M175" s="19"/>
      <c r="N175" s="18"/>
      <c r="O175" s="20">
        <f>IF(AND(I175&lt;&gt;"",IFERROR(DATEVALUE(I175),I175)&lt;TODAY(),J175&lt;&gt;"Completed",J175&lt;&gt;"Verified effective"),"OVERDUE","")</f>
      </c>
    </row>
    <row r="176" spans="1:15" x14ac:dyDescent="0.25">
      <c r="A176" s="17"/>
      <c r="B176" s="18"/>
      <c r="C176" s="18"/>
      <c r="D176" s="18"/>
      <c r="E176" s="18"/>
      <c r="F176" s="18"/>
      <c r="G176" s="18"/>
      <c r="H176" s="19"/>
      <c r="I176" s="19"/>
      <c r="J176" s="20"/>
      <c r="K176" s="18"/>
      <c r="L176" s="18"/>
      <c r="M176" s="19"/>
      <c r="N176" s="18"/>
      <c r="O176" s="20">
        <f>IF(AND(I176&lt;&gt;"",IFERROR(DATEVALUE(I176),I176)&lt;TODAY(),J176&lt;&gt;"Completed",J176&lt;&gt;"Verified effective"),"OVERDUE","")</f>
      </c>
    </row>
    <row r="177" spans="1:15" x14ac:dyDescent="0.25">
      <c r="A177" s="17"/>
      <c r="B177" s="18"/>
      <c r="C177" s="18"/>
      <c r="D177" s="18"/>
      <c r="E177" s="18"/>
      <c r="F177" s="18"/>
      <c r="G177" s="18"/>
      <c r="H177" s="19"/>
      <c r="I177" s="19"/>
      <c r="J177" s="20"/>
      <c r="K177" s="18"/>
      <c r="L177" s="18"/>
      <c r="M177" s="19"/>
      <c r="N177" s="18"/>
      <c r="O177" s="20">
        <f>IF(AND(I177&lt;&gt;"",IFERROR(DATEVALUE(I177),I177)&lt;TODAY(),J177&lt;&gt;"Completed",J177&lt;&gt;"Verified effective"),"OVERDUE","")</f>
      </c>
    </row>
    <row r="178" spans="1:15" x14ac:dyDescent="0.25">
      <c r="A178" s="17"/>
      <c r="B178" s="18"/>
      <c r="C178" s="18"/>
      <c r="D178" s="18"/>
      <c r="E178" s="18"/>
      <c r="F178" s="18"/>
      <c r="G178" s="18"/>
      <c r="H178" s="19"/>
      <c r="I178" s="19"/>
      <c r="J178" s="20"/>
      <c r="K178" s="18"/>
      <c r="L178" s="18"/>
      <c r="M178" s="19"/>
      <c r="N178" s="18"/>
      <c r="O178" s="20">
        <f>IF(AND(I178&lt;&gt;"",IFERROR(DATEVALUE(I178),I178)&lt;TODAY(),J178&lt;&gt;"Completed",J178&lt;&gt;"Verified effective"),"OVERDUE","")</f>
      </c>
    </row>
    <row r="179" spans="1:15" x14ac:dyDescent="0.25">
      <c r="A179" s="17"/>
      <c r="B179" s="18"/>
      <c r="C179" s="18"/>
      <c r="D179" s="18"/>
      <c r="E179" s="18"/>
      <c r="F179" s="18"/>
      <c r="G179" s="18"/>
      <c r="H179" s="19"/>
      <c r="I179" s="19"/>
      <c r="J179" s="20"/>
      <c r="K179" s="18"/>
      <c r="L179" s="18"/>
      <c r="M179" s="19"/>
      <c r="N179" s="18"/>
      <c r="O179" s="20">
        <f>IF(AND(I179&lt;&gt;"",IFERROR(DATEVALUE(I179),I179)&lt;TODAY(),J179&lt;&gt;"Completed",J179&lt;&gt;"Verified effective"),"OVERDUE","")</f>
      </c>
    </row>
    <row r="180" spans="1:15" x14ac:dyDescent="0.25">
      <c r="A180" s="17"/>
      <c r="B180" s="18"/>
      <c r="C180" s="18"/>
      <c r="D180" s="18"/>
      <c r="E180" s="18"/>
      <c r="F180" s="18"/>
      <c r="G180" s="18"/>
      <c r="H180" s="19"/>
      <c r="I180" s="19"/>
      <c r="J180" s="20"/>
      <c r="K180" s="18"/>
      <c r="L180" s="18"/>
      <c r="M180" s="19"/>
      <c r="N180" s="18"/>
      <c r="O180" s="20">
        <f>IF(AND(I180&lt;&gt;"",IFERROR(DATEVALUE(I180),I180)&lt;TODAY(),J180&lt;&gt;"Completed",J180&lt;&gt;"Verified effective"),"OVERDUE","")</f>
      </c>
    </row>
    <row r="181" spans="1:15" x14ac:dyDescent="0.25">
      <c r="A181" s="17"/>
      <c r="B181" s="18"/>
      <c r="C181" s="18"/>
      <c r="D181" s="18"/>
      <c r="E181" s="18"/>
      <c r="F181" s="18"/>
      <c r="G181" s="18"/>
      <c r="H181" s="19"/>
      <c r="I181" s="19"/>
      <c r="J181" s="20"/>
      <c r="K181" s="18"/>
      <c r="L181" s="18"/>
      <c r="M181" s="19"/>
      <c r="N181" s="18"/>
      <c r="O181" s="20">
        <f>IF(AND(I181&lt;&gt;"",IFERROR(DATEVALUE(I181),I181)&lt;TODAY(),J181&lt;&gt;"Completed",J181&lt;&gt;"Verified effective"),"OVERDUE","")</f>
      </c>
    </row>
    <row r="182" spans="1:15" x14ac:dyDescent="0.25">
      <c r="A182" s="17"/>
      <c r="B182" s="18"/>
      <c r="C182" s="18"/>
      <c r="D182" s="18"/>
      <c r="E182" s="18"/>
      <c r="F182" s="18"/>
      <c r="G182" s="18"/>
      <c r="H182" s="19"/>
      <c r="I182" s="19"/>
      <c r="J182" s="20"/>
      <c r="K182" s="18"/>
      <c r="L182" s="18"/>
      <c r="M182" s="19"/>
      <c r="N182" s="18"/>
      <c r="O182" s="20">
        <f>IF(AND(I182&lt;&gt;"",IFERROR(DATEVALUE(I182),I182)&lt;TODAY(),J182&lt;&gt;"Completed",J182&lt;&gt;"Verified effective"),"OVERDUE","")</f>
      </c>
    </row>
    <row r="183" spans="1:15" x14ac:dyDescent="0.25">
      <c r="A183" s="17"/>
      <c r="B183" s="18"/>
      <c r="C183" s="18"/>
      <c r="D183" s="18"/>
      <c r="E183" s="18"/>
      <c r="F183" s="18"/>
      <c r="G183" s="18"/>
      <c r="H183" s="19"/>
      <c r="I183" s="19"/>
      <c r="J183" s="20"/>
      <c r="K183" s="18"/>
      <c r="L183" s="18"/>
      <c r="M183" s="19"/>
      <c r="N183" s="18"/>
      <c r="O183" s="20">
        <f>IF(AND(I183&lt;&gt;"",IFERROR(DATEVALUE(I183),I183)&lt;TODAY(),J183&lt;&gt;"Completed",J183&lt;&gt;"Verified effective"),"OVERDUE","")</f>
      </c>
    </row>
    <row r="184" spans="1:15" x14ac:dyDescent="0.25">
      <c r="A184" s="17"/>
      <c r="B184" s="18"/>
      <c r="C184" s="18"/>
      <c r="D184" s="18"/>
      <c r="E184" s="18"/>
      <c r="F184" s="18"/>
      <c r="G184" s="18"/>
      <c r="H184" s="19"/>
      <c r="I184" s="19"/>
      <c r="J184" s="20"/>
      <c r="K184" s="18"/>
      <c r="L184" s="18"/>
      <c r="M184" s="19"/>
      <c r="N184" s="18"/>
      <c r="O184" s="20">
        <f>IF(AND(I184&lt;&gt;"",IFERROR(DATEVALUE(I184),I184)&lt;TODAY(),J184&lt;&gt;"Completed",J184&lt;&gt;"Verified effective"),"OVERDUE","")</f>
      </c>
    </row>
    <row r="185" spans="1:15" x14ac:dyDescent="0.25">
      <c r="A185" s="17"/>
      <c r="B185" s="18"/>
      <c r="C185" s="18"/>
      <c r="D185" s="18"/>
      <c r="E185" s="18"/>
      <c r="F185" s="18"/>
      <c r="G185" s="18"/>
      <c r="H185" s="19"/>
      <c r="I185" s="19"/>
      <c r="J185" s="20"/>
      <c r="K185" s="18"/>
      <c r="L185" s="18"/>
      <c r="M185" s="19"/>
      <c r="N185" s="18"/>
      <c r="O185" s="20">
        <f>IF(AND(I185&lt;&gt;"",IFERROR(DATEVALUE(I185),I185)&lt;TODAY(),J185&lt;&gt;"Completed",J185&lt;&gt;"Verified effective"),"OVERDUE","")</f>
      </c>
    </row>
    <row r="186" spans="1:15" x14ac:dyDescent="0.25">
      <c r="A186" s="17"/>
      <c r="B186" s="18"/>
      <c r="C186" s="18"/>
      <c r="D186" s="18"/>
      <c r="E186" s="18"/>
      <c r="F186" s="18"/>
      <c r="G186" s="18"/>
      <c r="H186" s="19"/>
      <c r="I186" s="19"/>
      <c r="J186" s="20"/>
      <c r="K186" s="18"/>
      <c r="L186" s="18"/>
      <c r="M186" s="19"/>
      <c r="N186" s="18"/>
      <c r="O186" s="20">
        <f>IF(AND(I186&lt;&gt;"",IFERROR(DATEVALUE(I186),I186)&lt;TODAY(),J186&lt;&gt;"Completed",J186&lt;&gt;"Verified effective"),"OVERDUE","")</f>
      </c>
    </row>
    <row r="187" spans="1:15" x14ac:dyDescent="0.25">
      <c r="A187" s="17"/>
      <c r="B187" s="18"/>
      <c r="C187" s="18"/>
      <c r="D187" s="18"/>
      <c r="E187" s="18"/>
      <c r="F187" s="18"/>
      <c r="G187" s="18"/>
      <c r="H187" s="19"/>
      <c r="I187" s="19"/>
      <c r="J187" s="20"/>
      <c r="K187" s="18"/>
      <c r="L187" s="18"/>
      <c r="M187" s="19"/>
      <c r="N187" s="18"/>
      <c r="O187" s="20">
        <f>IF(AND(I187&lt;&gt;"",IFERROR(DATEVALUE(I187),I187)&lt;TODAY(),J187&lt;&gt;"Completed",J187&lt;&gt;"Verified effective"),"OVERDUE","")</f>
      </c>
    </row>
    <row r="188" spans="1:15" x14ac:dyDescent="0.25">
      <c r="A188" s="17"/>
      <c r="B188" s="18"/>
      <c r="C188" s="18"/>
      <c r="D188" s="18"/>
      <c r="E188" s="18"/>
      <c r="F188" s="18"/>
      <c r="G188" s="18"/>
      <c r="H188" s="19"/>
      <c r="I188" s="19"/>
      <c r="J188" s="20"/>
      <c r="K188" s="18"/>
      <c r="L188" s="18"/>
      <c r="M188" s="19"/>
      <c r="N188" s="18"/>
      <c r="O188" s="20">
        <f>IF(AND(I188&lt;&gt;"",IFERROR(DATEVALUE(I188),I188)&lt;TODAY(),J188&lt;&gt;"Completed",J188&lt;&gt;"Verified effective"),"OVERDUE","")</f>
      </c>
    </row>
    <row r="189" spans="1:15" x14ac:dyDescent="0.25">
      <c r="A189" s="17"/>
      <c r="B189" s="18"/>
      <c r="C189" s="18"/>
      <c r="D189" s="18"/>
      <c r="E189" s="18"/>
      <c r="F189" s="18"/>
      <c r="G189" s="18"/>
      <c r="H189" s="19"/>
      <c r="I189" s="19"/>
      <c r="J189" s="20"/>
      <c r="K189" s="18"/>
      <c r="L189" s="18"/>
      <c r="M189" s="19"/>
      <c r="N189" s="18"/>
      <c r="O189" s="20">
        <f>IF(AND(I189&lt;&gt;"",IFERROR(DATEVALUE(I189),I189)&lt;TODAY(),J189&lt;&gt;"Completed",J189&lt;&gt;"Verified effective"),"OVERDUE","")</f>
      </c>
    </row>
    <row r="190" spans="1:15" x14ac:dyDescent="0.25">
      <c r="A190" s="17"/>
      <c r="B190" s="18"/>
      <c r="C190" s="18"/>
      <c r="D190" s="18"/>
      <c r="E190" s="18"/>
      <c r="F190" s="18"/>
      <c r="G190" s="18"/>
      <c r="H190" s="19"/>
      <c r="I190" s="19"/>
      <c r="J190" s="20"/>
      <c r="K190" s="18"/>
      <c r="L190" s="18"/>
      <c r="M190" s="19"/>
      <c r="N190" s="18"/>
      <c r="O190" s="20">
        <f>IF(AND(I190&lt;&gt;"",IFERROR(DATEVALUE(I190),I190)&lt;TODAY(),J190&lt;&gt;"Completed",J190&lt;&gt;"Verified effective"),"OVERDUE","")</f>
      </c>
    </row>
    <row r="191" spans="1:15" x14ac:dyDescent="0.25">
      <c r="A191" s="17"/>
      <c r="B191" s="18"/>
      <c r="C191" s="18"/>
      <c r="D191" s="18"/>
      <c r="E191" s="18"/>
      <c r="F191" s="18"/>
      <c r="G191" s="18"/>
      <c r="H191" s="19"/>
      <c r="I191" s="19"/>
      <c r="J191" s="20"/>
      <c r="K191" s="18"/>
      <c r="L191" s="18"/>
      <c r="M191" s="19"/>
      <c r="N191" s="18"/>
      <c r="O191" s="20">
        <f>IF(AND(I191&lt;&gt;"",IFERROR(DATEVALUE(I191),I191)&lt;TODAY(),J191&lt;&gt;"Completed",J191&lt;&gt;"Verified effective"),"OVERDUE","")</f>
      </c>
    </row>
    <row r="192" spans="1:15" x14ac:dyDescent="0.25">
      <c r="A192" s="17"/>
      <c r="B192" s="18"/>
      <c r="C192" s="18"/>
      <c r="D192" s="18"/>
      <c r="E192" s="18"/>
      <c r="F192" s="18"/>
      <c r="G192" s="18"/>
      <c r="H192" s="19"/>
      <c r="I192" s="19"/>
      <c r="J192" s="20"/>
      <c r="K192" s="18"/>
      <c r="L192" s="18"/>
      <c r="M192" s="19"/>
      <c r="N192" s="18"/>
      <c r="O192" s="20">
        <f>IF(AND(I192&lt;&gt;"",IFERROR(DATEVALUE(I192),I192)&lt;TODAY(),J192&lt;&gt;"Completed",J192&lt;&gt;"Verified effective"),"OVERDUE","")</f>
      </c>
    </row>
    <row r="193" spans="1:15" x14ac:dyDescent="0.25">
      <c r="A193" s="17"/>
      <c r="B193" s="18"/>
      <c r="C193" s="18"/>
      <c r="D193" s="18"/>
      <c r="E193" s="18"/>
      <c r="F193" s="18"/>
      <c r="G193" s="18"/>
      <c r="H193" s="19"/>
      <c r="I193" s="19"/>
      <c r="J193" s="20"/>
      <c r="K193" s="18"/>
      <c r="L193" s="18"/>
      <c r="M193" s="19"/>
      <c r="N193" s="18"/>
      <c r="O193" s="20">
        <f>IF(AND(I193&lt;&gt;"",IFERROR(DATEVALUE(I193),I193)&lt;TODAY(),J193&lt;&gt;"Completed",J193&lt;&gt;"Verified effective"),"OVERDUE","")</f>
      </c>
    </row>
    <row r="194" spans="1:15" x14ac:dyDescent="0.25">
      <c r="A194" s="17"/>
      <c r="B194" s="18"/>
      <c r="C194" s="18"/>
      <c r="D194" s="18"/>
      <c r="E194" s="18"/>
      <c r="F194" s="18"/>
      <c r="G194" s="18"/>
      <c r="H194" s="19"/>
      <c r="I194" s="19"/>
      <c r="J194" s="20"/>
      <c r="K194" s="18"/>
      <c r="L194" s="18"/>
      <c r="M194" s="19"/>
      <c r="N194" s="18"/>
      <c r="O194" s="20">
        <f>IF(AND(I194&lt;&gt;"",IFERROR(DATEVALUE(I194),I194)&lt;TODAY(),J194&lt;&gt;"Completed",J194&lt;&gt;"Verified effective"),"OVERDUE","")</f>
      </c>
    </row>
    <row r="195" spans="1:15" x14ac:dyDescent="0.25">
      <c r="A195" s="17"/>
      <c r="B195" s="18"/>
      <c r="C195" s="18"/>
      <c r="D195" s="18"/>
      <c r="E195" s="18"/>
      <c r="F195" s="18"/>
      <c r="G195" s="18"/>
      <c r="H195" s="19"/>
      <c r="I195" s="19"/>
      <c r="J195" s="20"/>
      <c r="K195" s="18"/>
      <c r="L195" s="18"/>
      <c r="M195" s="19"/>
      <c r="N195" s="18"/>
      <c r="O195" s="20">
        <f>IF(AND(I195&lt;&gt;"",IFERROR(DATEVALUE(I195),I195)&lt;TODAY(),J195&lt;&gt;"Completed",J195&lt;&gt;"Verified effective"),"OVERDUE","")</f>
      </c>
    </row>
    <row r="196" spans="1:15" x14ac:dyDescent="0.25">
      <c r="A196" s="17"/>
      <c r="B196" s="18"/>
      <c r="C196" s="18"/>
      <c r="D196" s="18"/>
      <c r="E196" s="18"/>
      <c r="F196" s="18"/>
      <c r="G196" s="18"/>
      <c r="H196" s="19"/>
      <c r="I196" s="19"/>
      <c r="J196" s="20"/>
      <c r="K196" s="18"/>
      <c r="L196" s="18"/>
      <c r="M196" s="19"/>
      <c r="N196" s="18"/>
      <c r="O196" s="20">
        <f>IF(AND(I196&lt;&gt;"",IFERROR(DATEVALUE(I196),I196)&lt;TODAY(),J196&lt;&gt;"Completed",J196&lt;&gt;"Verified effective"),"OVERDUE","")</f>
      </c>
    </row>
    <row r="197" spans="1:15" x14ac:dyDescent="0.25">
      <c r="A197" s="17"/>
      <c r="B197" s="18"/>
      <c r="C197" s="18"/>
      <c r="D197" s="18"/>
      <c r="E197" s="18"/>
      <c r="F197" s="18"/>
      <c r="G197" s="18"/>
      <c r="H197" s="19"/>
      <c r="I197" s="19"/>
      <c r="J197" s="20"/>
      <c r="K197" s="18"/>
      <c r="L197" s="18"/>
      <c r="M197" s="19"/>
      <c r="N197" s="18"/>
      <c r="O197" s="20">
        <f>IF(AND(I197&lt;&gt;"",IFERROR(DATEVALUE(I197),I197)&lt;TODAY(),J197&lt;&gt;"Completed",J197&lt;&gt;"Verified effective"),"OVERDUE","")</f>
      </c>
    </row>
    <row r="198" spans="1:15" x14ac:dyDescent="0.25">
      <c r="A198" s="17"/>
      <c r="B198" s="18"/>
      <c r="C198" s="18"/>
      <c r="D198" s="18"/>
      <c r="E198" s="18"/>
      <c r="F198" s="18"/>
      <c r="G198" s="18"/>
      <c r="H198" s="19"/>
      <c r="I198" s="19"/>
      <c r="J198" s="20"/>
      <c r="K198" s="18"/>
      <c r="L198" s="18"/>
      <c r="M198" s="19"/>
      <c r="N198" s="18"/>
      <c r="O198" s="20">
        <f>IF(AND(I198&lt;&gt;"",IFERROR(DATEVALUE(I198),I198)&lt;TODAY(),J198&lt;&gt;"Completed",J198&lt;&gt;"Verified effective"),"OVERDUE","")</f>
      </c>
    </row>
    <row r="199" spans="1:15" x14ac:dyDescent="0.25">
      <c r="A199" s="17"/>
      <c r="B199" s="18"/>
      <c r="C199" s="18"/>
      <c r="D199" s="18"/>
      <c r="E199" s="18"/>
      <c r="F199" s="18"/>
      <c r="G199" s="18"/>
      <c r="H199" s="19"/>
      <c r="I199" s="19"/>
      <c r="J199" s="20"/>
      <c r="K199" s="18"/>
      <c r="L199" s="18"/>
      <c r="M199" s="19"/>
      <c r="N199" s="18"/>
      <c r="O199" s="20">
        <f>IF(AND(I199&lt;&gt;"",IFERROR(DATEVALUE(I199),I199)&lt;TODAY(),J199&lt;&gt;"Completed",J199&lt;&gt;"Verified effective"),"OVERDUE","")</f>
      </c>
    </row>
    <row r="200" spans="1:15" x14ac:dyDescent="0.25">
      <c r="A200" s="17"/>
      <c r="B200" s="18"/>
      <c r="C200" s="18"/>
      <c r="D200" s="18"/>
      <c r="E200" s="18"/>
      <c r="F200" s="18"/>
      <c r="G200" s="18"/>
      <c r="H200" s="19"/>
      <c r="I200" s="19"/>
      <c r="J200" s="20"/>
      <c r="K200" s="18"/>
      <c r="L200" s="18"/>
      <c r="M200" s="19"/>
      <c r="N200" s="18"/>
      <c r="O200" s="20">
        <f>IF(AND(I200&lt;&gt;"",IFERROR(DATEVALUE(I200),I200)&lt;TODAY(),J200&lt;&gt;"Completed",J200&lt;&gt;"Verified effective"),"OVERDUE","")</f>
      </c>
    </row>
    <row r="201" spans="1:15" x14ac:dyDescent="0.25">
      <c r="A201" s="17"/>
      <c r="B201" s="18"/>
      <c r="C201" s="18"/>
      <c r="D201" s="18"/>
      <c r="E201" s="18"/>
      <c r="F201" s="18"/>
      <c r="G201" s="18"/>
      <c r="H201" s="19"/>
      <c r="I201" s="19"/>
      <c r="J201" s="20"/>
      <c r="K201" s="18"/>
      <c r="L201" s="18"/>
      <c r="M201" s="19"/>
      <c r="N201" s="18"/>
      <c r="O201" s="20">
        <f>IF(AND(I201&lt;&gt;"",IFERROR(DATEVALUE(I201),I201)&lt;TODAY(),J201&lt;&gt;"Completed",J201&lt;&gt;"Verified effective"),"OVERDUE","")</f>
      </c>
    </row>
    <row r="202" spans="1:15" x14ac:dyDescent="0.25">
      <c r="A202" s="17"/>
      <c r="B202" s="18"/>
      <c r="C202" s="18"/>
      <c r="D202" s="18"/>
      <c r="E202" s="18"/>
      <c r="F202" s="18"/>
      <c r="G202" s="18"/>
      <c r="H202" s="19"/>
      <c r="I202" s="19"/>
      <c r="J202" s="20"/>
      <c r="K202" s="18"/>
      <c r="L202" s="18"/>
      <c r="M202" s="19"/>
      <c r="N202" s="18"/>
      <c r="O202" s="20">
        <f>IF(AND(I202&lt;&gt;"",IFERROR(DATEVALUE(I202),I202)&lt;TODAY(),J202&lt;&gt;"Completed",J202&lt;&gt;"Verified effective"),"OVERDUE","")</f>
      </c>
    </row>
    <row r="203" spans="1:15" x14ac:dyDescent="0.25">
      <c r="A203" s="17"/>
      <c r="B203" s="18"/>
      <c r="C203" s="18"/>
      <c r="D203" s="18"/>
      <c r="E203" s="18"/>
      <c r="F203" s="18"/>
      <c r="G203" s="18"/>
      <c r="H203" s="19"/>
      <c r="I203" s="19"/>
      <c r="J203" s="20"/>
      <c r="K203" s="18"/>
      <c r="L203" s="18"/>
      <c r="M203" s="19"/>
      <c r="N203" s="18"/>
      <c r="O203" s="20">
        <f>IF(AND(I203&lt;&gt;"",IFERROR(DATEVALUE(I203),I203)&lt;TODAY(),J203&lt;&gt;"Completed",J203&lt;&gt;"Verified effective"),"OVERDUE","")</f>
      </c>
    </row>
    <row r="204" spans="1:15" x14ac:dyDescent="0.25">
      <c r="A204" s="17"/>
      <c r="B204" s="18"/>
      <c r="C204" s="18"/>
      <c r="D204" s="18"/>
      <c r="E204" s="18"/>
      <c r="F204" s="18"/>
      <c r="G204" s="18"/>
      <c r="H204" s="19"/>
      <c r="I204" s="19"/>
      <c r="J204" s="20"/>
      <c r="K204" s="18"/>
      <c r="L204" s="18"/>
      <c r="M204" s="19"/>
      <c r="N204" s="18"/>
      <c r="O204" s="20">
        <f>IF(AND(I204&lt;&gt;"",IFERROR(DATEVALUE(I204),I204)&lt;TODAY(),J204&lt;&gt;"Completed",J204&lt;&gt;"Verified effective"),"OVERDUE","")</f>
      </c>
    </row>
    <row r="205" spans="1:15" x14ac:dyDescent="0.25">
      <c r="A205" s="17"/>
      <c r="B205" s="18"/>
      <c r="C205" s="18"/>
      <c r="D205" s="18"/>
      <c r="E205" s="18"/>
      <c r="F205" s="18"/>
      <c r="G205" s="18"/>
      <c r="H205" s="19"/>
      <c r="I205" s="19"/>
      <c r="J205" s="20"/>
      <c r="K205" s="18"/>
      <c r="L205" s="18"/>
      <c r="M205" s="19"/>
      <c r="N205" s="18"/>
      <c r="O205" s="20">
        <f>IF(AND(I205&lt;&gt;"",IFERROR(DATEVALUE(I205),I205)&lt;TODAY(),J205&lt;&gt;"Completed",J205&lt;&gt;"Verified effective"),"OVERDUE","")</f>
      </c>
    </row>
    <row r="206" spans="1:15" x14ac:dyDescent="0.25">
      <c r="A206" s="17"/>
      <c r="B206" s="18"/>
      <c r="C206" s="18"/>
      <c r="D206" s="18"/>
      <c r="E206" s="18"/>
      <c r="F206" s="18"/>
      <c r="G206" s="18"/>
      <c r="H206" s="19"/>
      <c r="I206" s="19"/>
      <c r="J206" s="20"/>
      <c r="K206" s="18"/>
      <c r="L206" s="18"/>
      <c r="M206" s="19"/>
      <c r="N206" s="18"/>
      <c r="O206" s="20">
        <f>IF(AND(I206&lt;&gt;"",IFERROR(DATEVALUE(I206),I206)&lt;TODAY(),J206&lt;&gt;"Completed",J206&lt;&gt;"Verified effective"),"OVERDUE","")</f>
      </c>
    </row>
    <row r="207" spans="1:15" x14ac:dyDescent="0.25">
      <c r="A207" s="17"/>
      <c r="B207" s="18"/>
      <c r="C207" s="18"/>
      <c r="D207" s="18"/>
      <c r="E207" s="18"/>
      <c r="F207" s="18"/>
      <c r="G207" s="18"/>
      <c r="H207" s="19"/>
      <c r="I207" s="19"/>
      <c r="J207" s="20"/>
      <c r="K207" s="18"/>
      <c r="L207" s="18"/>
      <c r="M207" s="19"/>
      <c r="N207" s="18"/>
      <c r="O207" s="20">
        <f>IF(AND(I207&lt;&gt;"",IFERROR(DATEVALUE(I207),I207)&lt;TODAY(),J207&lt;&gt;"Completed",J207&lt;&gt;"Verified effective"),"OVERDUE","")</f>
      </c>
    </row>
    <row r="208" spans="1:15" x14ac:dyDescent="0.25">
      <c r="A208" s="17"/>
      <c r="B208" s="18"/>
      <c r="C208" s="18"/>
      <c r="D208" s="18"/>
      <c r="E208" s="18"/>
      <c r="F208" s="18"/>
      <c r="G208" s="18"/>
      <c r="H208" s="19"/>
      <c r="I208" s="19"/>
      <c r="J208" s="20"/>
      <c r="K208" s="18"/>
      <c r="L208" s="18"/>
      <c r="M208" s="19"/>
      <c r="N208" s="18"/>
      <c r="O208" s="20">
        <f>IF(AND(I208&lt;&gt;"",IFERROR(DATEVALUE(I208),I208)&lt;TODAY(),J208&lt;&gt;"Completed",J208&lt;&gt;"Verified effective"),"OVERDUE","")</f>
      </c>
    </row>
    <row r="209" spans="1:15" x14ac:dyDescent="0.25">
      <c r="A209" s="17"/>
      <c r="B209" s="18"/>
      <c r="C209" s="18"/>
      <c r="D209" s="18"/>
      <c r="E209" s="18"/>
      <c r="F209" s="18"/>
      <c r="G209" s="18"/>
      <c r="H209" s="19"/>
      <c r="I209" s="19"/>
      <c r="J209" s="20"/>
      <c r="K209" s="18"/>
      <c r="L209" s="18"/>
      <c r="M209" s="19"/>
      <c r="N209" s="18"/>
      <c r="O209" s="20">
        <f>IF(AND(I209&lt;&gt;"",IFERROR(DATEVALUE(I209),I209)&lt;TODAY(),J209&lt;&gt;"Completed",J209&lt;&gt;"Verified effective"),"OVERDUE","")</f>
      </c>
    </row>
    <row r="210" spans="1:15" x14ac:dyDescent="0.25">
      <c r="A210" s="17"/>
      <c r="B210" s="18"/>
      <c r="C210" s="18"/>
      <c r="D210" s="18"/>
      <c r="E210" s="18"/>
      <c r="F210" s="18"/>
      <c r="G210" s="18"/>
      <c r="H210" s="19"/>
      <c r="I210" s="19"/>
      <c r="J210" s="20"/>
      <c r="K210" s="18"/>
      <c r="L210" s="18"/>
      <c r="M210" s="19"/>
      <c r="N210" s="18"/>
      <c r="O210" s="20">
        <f>IF(AND(I210&lt;&gt;"",IFERROR(DATEVALUE(I210),I210)&lt;TODAY(),J210&lt;&gt;"Completed",J210&lt;&gt;"Verified effective"),"OVERDUE","")</f>
      </c>
    </row>
    <row r="211" spans="1:15" x14ac:dyDescent="0.25">
      <c r="A211" s="17"/>
      <c r="B211" s="18"/>
      <c r="C211" s="18"/>
      <c r="D211" s="18"/>
      <c r="E211" s="18"/>
      <c r="F211" s="18"/>
      <c r="G211" s="18"/>
      <c r="H211" s="19"/>
      <c r="I211" s="19"/>
      <c r="J211" s="20"/>
      <c r="K211" s="18"/>
      <c r="L211" s="18"/>
      <c r="M211" s="19"/>
      <c r="N211" s="18"/>
      <c r="O211" s="20">
        <f>IF(AND(I211&lt;&gt;"",IFERROR(DATEVALUE(I211),I211)&lt;TODAY(),J211&lt;&gt;"Completed",J211&lt;&gt;"Verified effective"),"OVERDUE","")</f>
      </c>
    </row>
    <row r="212" spans="1:15" x14ac:dyDescent="0.25">
      <c r="A212" s="17"/>
      <c r="B212" s="18"/>
      <c r="C212" s="18"/>
      <c r="D212" s="18"/>
      <c r="E212" s="18"/>
      <c r="F212" s="18"/>
      <c r="G212" s="18"/>
      <c r="H212" s="19"/>
      <c r="I212" s="19"/>
      <c r="J212" s="20"/>
      <c r="K212" s="18"/>
      <c r="L212" s="18"/>
      <c r="M212" s="19"/>
      <c r="N212" s="18"/>
      <c r="O212" s="20">
        <f>IF(AND(I212&lt;&gt;"",IFERROR(DATEVALUE(I212),I212)&lt;TODAY(),J212&lt;&gt;"Completed",J212&lt;&gt;"Verified effective"),"OVERDUE","")</f>
      </c>
    </row>
    <row r="213" spans="1:15" x14ac:dyDescent="0.25">
      <c r="A213" s="17"/>
      <c r="B213" s="18"/>
      <c r="C213" s="18"/>
      <c r="D213" s="18"/>
      <c r="E213" s="18"/>
      <c r="F213" s="18"/>
      <c r="G213" s="18"/>
      <c r="H213" s="19"/>
      <c r="I213" s="19"/>
      <c r="J213" s="20"/>
      <c r="K213" s="18"/>
      <c r="L213" s="18"/>
      <c r="M213" s="19"/>
      <c r="N213" s="18"/>
      <c r="O213" s="20">
        <f>IF(AND(I213&lt;&gt;"",IFERROR(DATEVALUE(I213),I213)&lt;TODAY(),J213&lt;&gt;"Completed",J213&lt;&gt;"Verified effective"),"OVERDUE","")</f>
      </c>
    </row>
    <row r="214" spans="1:15" x14ac:dyDescent="0.25">
      <c r="A214" s="17"/>
      <c r="B214" s="18"/>
      <c r="C214" s="18"/>
      <c r="D214" s="18"/>
      <c r="E214" s="18"/>
      <c r="F214" s="18"/>
      <c r="G214" s="18"/>
      <c r="H214" s="19"/>
      <c r="I214" s="19"/>
      <c r="J214" s="20"/>
      <c r="K214" s="18"/>
      <c r="L214" s="18"/>
      <c r="M214" s="19"/>
      <c r="N214" s="18"/>
      <c r="O214" s="20">
        <f>IF(AND(I214&lt;&gt;"",IFERROR(DATEVALUE(I214),I214)&lt;TODAY(),J214&lt;&gt;"Completed",J214&lt;&gt;"Verified effective"),"OVERDUE","")</f>
      </c>
    </row>
    <row r="215" spans="1:15" x14ac:dyDescent="0.25">
      <c r="A215" s="17"/>
      <c r="B215" s="18"/>
      <c r="C215" s="18"/>
      <c r="D215" s="18"/>
      <c r="E215" s="18"/>
      <c r="F215" s="18"/>
      <c r="G215" s="18"/>
      <c r="H215" s="19"/>
      <c r="I215" s="19"/>
      <c r="J215" s="20"/>
      <c r="K215" s="18"/>
      <c r="L215" s="18"/>
      <c r="M215" s="19"/>
      <c r="N215" s="18"/>
      <c r="O215" s="20">
        <f>IF(AND(I215&lt;&gt;"",IFERROR(DATEVALUE(I215),I215)&lt;TODAY(),J215&lt;&gt;"Completed",J215&lt;&gt;"Verified effective"),"OVERDUE","")</f>
      </c>
    </row>
    <row r="216" spans="1:15" x14ac:dyDescent="0.25">
      <c r="A216" s="17"/>
      <c r="B216" s="18"/>
      <c r="C216" s="18"/>
      <c r="D216" s="18"/>
      <c r="E216" s="18"/>
      <c r="F216" s="18"/>
      <c r="G216" s="18"/>
      <c r="H216" s="19"/>
      <c r="I216" s="19"/>
      <c r="J216" s="20"/>
      <c r="K216" s="18"/>
      <c r="L216" s="18"/>
      <c r="M216" s="19"/>
      <c r="N216" s="18"/>
      <c r="O216" s="20">
        <f>IF(AND(I216&lt;&gt;"",IFERROR(DATEVALUE(I216),I216)&lt;TODAY(),J216&lt;&gt;"Completed",J216&lt;&gt;"Verified effective"),"OVERDUE","")</f>
      </c>
    </row>
    <row r="217" spans="1:15" x14ac:dyDescent="0.25">
      <c r="A217" s="17"/>
      <c r="B217" s="18"/>
      <c r="C217" s="18"/>
      <c r="D217" s="18"/>
      <c r="E217" s="18"/>
      <c r="F217" s="18"/>
      <c r="G217" s="18"/>
      <c r="H217" s="19"/>
      <c r="I217" s="19"/>
      <c r="J217" s="20"/>
      <c r="K217" s="18"/>
      <c r="L217" s="18"/>
      <c r="M217" s="19"/>
      <c r="N217" s="18"/>
      <c r="O217" s="20">
        <f>IF(AND(I217&lt;&gt;"",IFERROR(DATEVALUE(I217),I217)&lt;TODAY(),J217&lt;&gt;"Completed",J217&lt;&gt;"Verified effective"),"OVERDUE","")</f>
      </c>
    </row>
    <row r="218" spans="1:15" x14ac:dyDescent="0.25">
      <c r="A218" s="17"/>
      <c r="B218" s="18"/>
      <c r="C218" s="18"/>
      <c r="D218" s="18"/>
      <c r="E218" s="18"/>
      <c r="F218" s="18"/>
      <c r="G218" s="18"/>
      <c r="H218" s="19"/>
      <c r="I218" s="19"/>
      <c r="J218" s="20"/>
      <c r="K218" s="18"/>
      <c r="L218" s="18"/>
      <c r="M218" s="19"/>
      <c r="N218" s="18"/>
      <c r="O218" s="20">
        <f>IF(AND(I218&lt;&gt;"",IFERROR(DATEVALUE(I218),I218)&lt;TODAY(),J218&lt;&gt;"Completed",J218&lt;&gt;"Verified effective"),"OVERDUE","")</f>
      </c>
    </row>
    <row r="219" spans="1:15" x14ac:dyDescent="0.25">
      <c r="A219" s="17"/>
      <c r="B219" s="18"/>
      <c r="C219" s="18"/>
      <c r="D219" s="18"/>
      <c r="E219" s="18"/>
      <c r="F219" s="18"/>
      <c r="G219" s="18"/>
      <c r="H219" s="19"/>
      <c r="I219" s="19"/>
      <c r="J219" s="20"/>
      <c r="K219" s="18"/>
      <c r="L219" s="18"/>
      <c r="M219" s="19"/>
      <c r="N219" s="18"/>
      <c r="O219" s="20">
        <f>IF(AND(I219&lt;&gt;"",IFERROR(DATEVALUE(I219),I219)&lt;TODAY(),J219&lt;&gt;"Completed",J219&lt;&gt;"Verified effective"),"OVERDUE","")</f>
      </c>
    </row>
    <row r="220" spans="1:15" x14ac:dyDescent="0.25">
      <c r="A220" s="17"/>
      <c r="B220" s="18"/>
      <c r="C220" s="18"/>
      <c r="D220" s="18"/>
      <c r="E220" s="18"/>
      <c r="F220" s="18"/>
      <c r="G220" s="18"/>
      <c r="H220" s="19"/>
      <c r="I220" s="19"/>
      <c r="J220" s="20"/>
      <c r="K220" s="18"/>
      <c r="L220" s="18"/>
      <c r="M220" s="19"/>
      <c r="N220" s="18"/>
      <c r="O220" s="20">
        <f>IF(AND(I220&lt;&gt;"",IFERROR(DATEVALUE(I220),I220)&lt;TODAY(),J220&lt;&gt;"Completed",J220&lt;&gt;"Verified effective"),"OVERDUE","")</f>
      </c>
    </row>
    <row r="221" spans="1:15" x14ac:dyDescent="0.25">
      <c r="A221" s="17"/>
      <c r="B221" s="18"/>
      <c r="C221" s="18"/>
      <c r="D221" s="18"/>
      <c r="E221" s="18"/>
      <c r="F221" s="18"/>
      <c r="G221" s="18"/>
      <c r="H221" s="19"/>
      <c r="I221" s="19"/>
      <c r="J221" s="20"/>
      <c r="K221" s="18"/>
      <c r="L221" s="18"/>
      <c r="M221" s="19"/>
      <c r="N221" s="18"/>
      <c r="O221" s="20">
        <f>IF(AND(I221&lt;&gt;"",IFERROR(DATEVALUE(I221),I221)&lt;TODAY(),J221&lt;&gt;"Completed",J221&lt;&gt;"Verified effective"),"OVERDUE","")</f>
      </c>
    </row>
    <row r="222" spans="1:15" x14ac:dyDescent="0.25">
      <c r="A222" s="17"/>
      <c r="B222" s="18"/>
      <c r="C222" s="18"/>
      <c r="D222" s="18"/>
      <c r="E222" s="18"/>
      <c r="F222" s="18"/>
      <c r="G222" s="18"/>
      <c r="H222" s="19"/>
      <c r="I222" s="19"/>
      <c r="J222" s="20"/>
      <c r="K222" s="18"/>
      <c r="L222" s="18"/>
      <c r="M222" s="19"/>
      <c r="N222" s="18"/>
      <c r="O222" s="20">
        <f>IF(AND(I222&lt;&gt;"",IFERROR(DATEVALUE(I222),I222)&lt;TODAY(),J222&lt;&gt;"Completed",J222&lt;&gt;"Verified effective"),"OVERDUE","")</f>
      </c>
    </row>
    <row r="223" spans="1:15" x14ac:dyDescent="0.25">
      <c r="A223" s="17"/>
      <c r="B223" s="18"/>
      <c r="C223" s="18"/>
      <c r="D223" s="18"/>
      <c r="E223" s="18"/>
      <c r="F223" s="18"/>
      <c r="G223" s="18"/>
      <c r="H223" s="19"/>
      <c r="I223" s="19"/>
      <c r="J223" s="20"/>
      <c r="K223" s="18"/>
      <c r="L223" s="18"/>
      <c r="M223" s="19"/>
      <c r="N223" s="18"/>
      <c r="O223" s="20">
        <f>IF(AND(I223&lt;&gt;"",IFERROR(DATEVALUE(I223),I223)&lt;TODAY(),J223&lt;&gt;"Completed",J223&lt;&gt;"Verified effective"),"OVERDUE","")</f>
      </c>
    </row>
    <row r="224" spans="1:15" x14ac:dyDescent="0.25">
      <c r="A224" s="17"/>
      <c r="B224" s="18"/>
      <c r="C224" s="18"/>
      <c r="D224" s="18"/>
      <c r="E224" s="18"/>
      <c r="F224" s="18"/>
      <c r="G224" s="18"/>
      <c r="H224" s="19"/>
      <c r="I224" s="19"/>
      <c r="J224" s="20"/>
      <c r="K224" s="18"/>
      <c r="L224" s="18"/>
      <c r="M224" s="19"/>
      <c r="N224" s="18"/>
      <c r="O224" s="20">
        <f>IF(AND(I224&lt;&gt;"",IFERROR(DATEVALUE(I224),I224)&lt;TODAY(),J224&lt;&gt;"Completed",J224&lt;&gt;"Verified effective"),"OVERDUE","")</f>
      </c>
    </row>
    <row r="225" spans="1:15" x14ac:dyDescent="0.25">
      <c r="A225" s="17"/>
      <c r="B225" s="18"/>
      <c r="C225" s="18"/>
      <c r="D225" s="18"/>
      <c r="E225" s="18"/>
      <c r="F225" s="18"/>
      <c r="G225" s="18"/>
      <c r="H225" s="19"/>
      <c r="I225" s="19"/>
      <c r="J225" s="20"/>
      <c r="K225" s="18"/>
      <c r="L225" s="18"/>
      <c r="M225" s="19"/>
      <c r="N225" s="18"/>
      <c r="O225" s="20">
        <f>IF(AND(I225&lt;&gt;"",IFERROR(DATEVALUE(I225),I225)&lt;TODAY(),J225&lt;&gt;"Completed",J225&lt;&gt;"Verified effective"),"OVERDUE","")</f>
      </c>
    </row>
    <row r="226" spans="1:15" x14ac:dyDescent="0.25">
      <c r="A226" s="17"/>
      <c r="B226" s="18"/>
      <c r="C226" s="18"/>
      <c r="D226" s="18"/>
      <c r="E226" s="18"/>
      <c r="F226" s="18"/>
      <c r="G226" s="18"/>
      <c r="H226" s="19"/>
      <c r="I226" s="19"/>
      <c r="J226" s="20"/>
      <c r="K226" s="18"/>
      <c r="L226" s="18"/>
      <c r="M226" s="19"/>
      <c r="N226" s="18"/>
      <c r="O226" s="20">
        <f>IF(AND(I226&lt;&gt;"",IFERROR(DATEVALUE(I226),I226)&lt;TODAY(),J226&lt;&gt;"Completed",J226&lt;&gt;"Verified effective"),"OVERDUE","")</f>
      </c>
    </row>
    <row r="227" spans="1:15" x14ac:dyDescent="0.25">
      <c r="A227" s="17"/>
      <c r="B227" s="18"/>
      <c r="C227" s="18"/>
      <c r="D227" s="18"/>
      <c r="E227" s="18"/>
      <c r="F227" s="18"/>
      <c r="G227" s="18"/>
      <c r="H227" s="19"/>
      <c r="I227" s="19"/>
      <c r="J227" s="20"/>
      <c r="K227" s="18"/>
      <c r="L227" s="18"/>
      <c r="M227" s="19"/>
      <c r="N227" s="18"/>
      <c r="O227" s="20">
        <f>IF(AND(I227&lt;&gt;"",IFERROR(DATEVALUE(I227),I227)&lt;TODAY(),J227&lt;&gt;"Completed",J227&lt;&gt;"Verified effective"),"OVERDUE","")</f>
      </c>
    </row>
    <row r="228" spans="1:15" x14ac:dyDescent="0.25">
      <c r="A228" s="17"/>
      <c r="B228" s="18"/>
      <c r="C228" s="18"/>
      <c r="D228" s="18"/>
      <c r="E228" s="18"/>
      <c r="F228" s="18"/>
      <c r="G228" s="18"/>
      <c r="H228" s="19"/>
      <c r="I228" s="19"/>
      <c r="J228" s="20"/>
      <c r="K228" s="18"/>
      <c r="L228" s="18"/>
      <c r="M228" s="19"/>
      <c r="N228" s="18"/>
      <c r="O228" s="20">
        <f>IF(AND(I228&lt;&gt;"",IFERROR(DATEVALUE(I228),I228)&lt;TODAY(),J228&lt;&gt;"Completed",J228&lt;&gt;"Verified effective"),"OVERDUE","")</f>
      </c>
    </row>
    <row r="229" spans="1:15" x14ac:dyDescent="0.25">
      <c r="A229" s="17"/>
      <c r="B229" s="18"/>
      <c r="C229" s="18"/>
      <c r="D229" s="18"/>
      <c r="E229" s="18"/>
      <c r="F229" s="18"/>
      <c r="G229" s="18"/>
      <c r="H229" s="19"/>
      <c r="I229" s="19"/>
      <c r="J229" s="20"/>
      <c r="K229" s="18"/>
      <c r="L229" s="18"/>
      <c r="M229" s="19"/>
      <c r="N229" s="18"/>
      <c r="O229" s="20">
        <f>IF(AND(I229&lt;&gt;"",IFERROR(DATEVALUE(I229),I229)&lt;TODAY(),J229&lt;&gt;"Completed",J229&lt;&gt;"Verified effective"),"OVERDUE","")</f>
      </c>
    </row>
    <row r="230" spans="1:15" x14ac:dyDescent="0.25">
      <c r="A230" s="17"/>
      <c r="B230" s="18"/>
      <c r="C230" s="18"/>
      <c r="D230" s="18"/>
      <c r="E230" s="18"/>
      <c r="F230" s="18"/>
      <c r="G230" s="18"/>
      <c r="H230" s="19"/>
      <c r="I230" s="19"/>
      <c r="J230" s="20"/>
      <c r="K230" s="18"/>
      <c r="L230" s="18"/>
      <c r="M230" s="19"/>
      <c r="N230" s="18"/>
      <c r="O230" s="20">
        <f>IF(AND(I230&lt;&gt;"",IFERROR(DATEVALUE(I230),I230)&lt;TODAY(),J230&lt;&gt;"Completed",J230&lt;&gt;"Verified effective"),"OVERDUE","")</f>
      </c>
    </row>
    <row r="231" spans="1:15" x14ac:dyDescent="0.25">
      <c r="A231" s="17"/>
      <c r="B231" s="18"/>
      <c r="C231" s="18"/>
      <c r="D231" s="18"/>
      <c r="E231" s="18"/>
      <c r="F231" s="18"/>
      <c r="G231" s="18"/>
      <c r="H231" s="19"/>
      <c r="I231" s="19"/>
      <c r="J231" s="20"/>
      <c r="K231" s="18"/>
      <c r="L231" s="18"/>
      <c r="M231" s="19"/>
      <c r="N231" s="18"/>
      <c r="O231" s="20">
        <f>IF(AND(I231&lt;&gt;"",IFERROR(DATEVALUE(I231),I231)&lt;TODAY(),J231&lt;&gt;"Completed",J231&lt;&gt;"Verified effective"),"OVERDUE","")</f>
      </c>
    </row>
    <row r="232" spans="1:15" x14ac:dyDescent="0.25">
      <c r="A232" s="17"/>
      <c r="B232" s="18"/>
      <c r="C232" s="18"/>
      <c r="D232" s="18"/>
      <c r="E232" s="18"/>
      <c r="F232" s="18"/>
      <c r="G232" s="18"/>
      <c r="H232" s="19"/>
      <c r="I232" s="19"/>
      <c r="J232" s="20"/>
      <c r="K232" s="18"/>
      <c r="L232" s="18"/>
      <c r="M232" s="19"/>
      <c r="N232" s="18"/>
      <c r="O232" s="20">
        <f>IF(AND(I232&lt;&gt;"",IFERROR(DATEVALUE(I232),I232)&lt;TODAY(),J232&lt;&gt;"Completed",J232&lt;&gt;"Verified effective"),"OVERDUE","")</f>
      </c>
    </row>
    <row r="233" spans="1:15" x14ac:dyDescent="0.25">
      <c r="A233" s="17"/>
      <c r="B233" s="18"/>
      <c r="C233" s="18"/>
      <c r="D233" s="18"/>
      <c r="E233" s="18"/>
      <c r="F233" s="18"/>
      <c r="G233" s="18"/>
      <c r="H233" s="19"/>
      <c r="I233" s="19"/>
      <c r="J233" s="20"/>
      <c r="K233" s="18"/>
      <c r="L233" s="18"/>
      <c r="M233" s="19"/>
      <c r="N233" s="18"/>
      <c r="O233" s="20">
        <f>IF(AND(I233&lt;&gt;"",IFERROR(DATEVALUE(I233),I233)&lt;TODAY(),J233&lt;&gt;"Completed",J233&lt;&gt;"Verified effective"),"OVERDUE","")</f>
      </c>
    </row>
    <row r="234" spans="1:15" x14ac:dyDescent="0.25">
      <c r="A234" s="17"/>
      <c r="B234" s="18"/>
      <c r="C234" s="18"/>
      <c r="D234" s="18"/>
      <c r="E234" s="18"/>
      <c r="F234" s="18"/>
      <c r="G234" s="18"/>
      <c r="H234" s="19"/>
      <c r="I234" s="19"/>
      <c r="J234" s="20"/>
      <c r="K234" s="18"/>
      <c r="L234" s="18"/>
      <c r="M234" s="19"/>
      <c r="N234" s="18"/>
      <c r="O234" s="20">
        <f>IF(AND(I234&lt;&gt;"",IFERROR(DATEVALUE(I234),I234)&lt;TODAY(),J234&lt;&gt;"Completed",J234&lt;&gt;"Verified effective"),"OVERDUE","")</f>
      </c>
    </row>
    <row r="235" spans="1:15" x14ac:dyDescent="0.25">
      <c r="A235" s="17"/>
      <c r="B235" s="18"/>
      <c r="C235" s="18"/>
      <c r="D235" s="18"/>
      <c r="E235" s="18"/>
      <c r="F235" s="18"/>
      <c r="G235" s="18"/>
      <c r="H235" s="19"/>
      <c r="I235" s="19"/>
      <c r="J235" s="20"/>
      <c r="K235" s="18"/>
      <c r="L235" s="18"/>
      <c r="M235" s="19"/>
      <c r="N235" s="18"/>
      <c r="O235" s="20">
        <f>IF(AND(I235&lt;&gt;"",IFERROR(DATEVALUE(I235),I235)&lt;TODAY(),J235&lt;&gt;"Completed",J235&lt;&gt;"Verified effective"),"OVERDUE","")</f>
      </c>
    </row>
    <row r="236" spans="1:15" x14ac:dyDescent="0.25">
      <c r="A236" s="17"/>
      <c r="B236" s="18"/>
      <c r="C236" s="18"/>
      <c r="D236" s="18"/>
      <c r="E236" s="18"/>
      <c r="F236" s="18"/>
      <c r="G236" s="18"/>
      <c r="H236" s="19"/>
      <c r="I236" s="19"/>
      <c r="J236" s="20"/>
      <c r="K236" s="18"/>
      <c r="L236" s="18"/>
      <c r="M236" s="19"/>
      <c r="N236" s="18"/>
      <c r="O236" s="20">
        <f>IF(AND(I236&lt;&gt;"",IFERROR(DATEVALUE(I236),I236)&lt;TODAY(),J236&lt;&gt;"Completed",J236&lt;&gt;"Verified effective"),"OVERDUE","")</f>
      </c>
    </row>
    <row r="237" spans="1:15" x14ac:dyDescent="0.25">
      <c r="A237" s="17"/>
      <c r="B237" s="18"/>
      <c r="C237" s="18"/>
      <c r="D237" s="18"/>
      <c r="E237" s="18"/>
      <c r="F237" s="18"/>
      <c r="G237" s="18"/>
      <c r="H237" s="19"/>
      <c r="I237" s="19"/>
      <c r="J237" s="20"/>
      <c r="K237" s="18"/>
      <c r="L237" s="18"/>
      <c r="M237" s="19"/>
      <c r="N237" s="18"/>
      <c r="O237" s="20">
        <f>IF(AND(I237&lt;&gt;"",IFERROR(DATEVALUE(I237),I237)&lt;TODAY(),J237&lt;&gt;"Completed",J237&lt;&gt;"Verified effective"),"OVERDUE","")</f>
      </c>
    </row>
    <row r="238" spans="1:15" x14ac:dyDescent="0.25">
      <c r="A238" s="17"/>
      <c r="B238" s="18"/>
      <c r="C238" s="18"/>
      <c r="D238" s="18"/>
      <c r="E238" s="18"/>
      <c r="F238" s="18"/>
      <c r="G238" s="18"/>
      <c r="H238" s="19"/>
      <c r="I238" s="19"/>
      <c r="J238" s="20"/>
      <c r="K238" s="18"/>
      <c r="L238" s="18"/>
      <c r="M238" s="19"/>
      <c r="N238" s="18"/>
      <c r="O238" s="20">
        <f>IF(AND(I238&lt;&gt;"",IFERROR(DATEVALUE(I238),I238)&lt;TODAY(),J238&lt;&gt;"Completed",J238&lt;&gt;"Verified effective"),"OVERDUE","")</f>
      </c>
    </row>
    <row r="239" spans="1:15" x14ac:dyDescent="0.25">
      <c r="A239" s="17"/>
      <c r="B239" s="18"/>
      <c r="C239" s="18"/>
      <c r="D239" s="18"/>
      <c r="E239" s="18"/>
      <c r="F239" s="18"/>
      <c r="G239" s="18"/>
      <c r="H239" s="19"/>
      <c r="I239" s="19"/>
      <c r="J239" s="20"/>
      <c r="K239" s="18"/>
      <c r="L239" s="18"/>
      <c r="M239" s="19"/>
      <c r="N239" s="18"/>
      <c r="O239" s="20">
        <f>IF(AND(I239&lt;&gt;"",IFERROR(DATEVALUE(I239),I239)&lt;TODAY(),J239&lt;&gt;"Completed",J239&lt;&gt;"Verified effective"),"OVERDUE","")</f>
      </c>
    </row>
    <row r="240" spans="1:15" x14ac:dyDescent="0.25">
      <c r="A240" s="17"/>
      <c r="B240" s="18"/>
      <c r="C240" s="18"/>
      <c r="D240" s="18"/>
      <c r="E240" s="18"/>
      <c r="F240" s="18"/>
      <c r="G240" s="18"/>
      <c r="H240" s="19"/>
      <c r="I240" s="19"/>
      <c r="J240" s="20"/>
      <c r="K240" s="18"/>
      <c r="L240" s="18"/>
      <c r="M240" s="19"/>
      <c r="N240" s="18"/>
      <c r="O240" s="20">
        <f>IF(AND(I240&lt;&gt;"",IFERROR(DATEVALUE(I240),I240)&lt;TODAY(),J240&lt;&gt;"Completed",J240&lt;&gt;"Verified effective"),"OVERDUE","")</f>
      </c>
    </row>
    <row r="241" spans="1:15" x14ac:dyDescent="0.25">
      <c r="A241" s="17"/>
      <c r="B241" s="18"/>
      <c r="C241" s="18"/>
      <c r="D241" s="18"/>
      <c r="E241" s="18"/>
      <c r="F241" s="18"/>
      <c r="G241" s="18"/>
      <c r="H241" s="19"/>
      <c r="I241" s="19"/>
      <c r="J241" s="20"/>
      <c r="K241" s="18"/>
      <c r="L241" s="18"/>
      <c r="M241" s="19"/>
      <c r="N241" s="18"/>
      <c r="O241" s="20">
        <f>IF(AND(I241&lt;&gt;"",IFERROR(DATEVALUE(I241),I241)&lt;TODAY(),J241&lt;&gt;"Completed",J241&lt;&gt;"Verified effective"),"OVERDUE","")</f>
      </c>
    </row>
    <row r="242" spans="1:15" x14ac:dyDescent="0.25">
      <c r="A242" s="17"/>
      <c r="B242" s="18"/>
      <c r="C242" s="18"/>
      <c r="D242" s="18"/>
      <c r="E242" s="18"/>
      <c r="F242" s="18"/>
      <c r="G242" s="18"/>
      <c r="H242" s="19"/>
      <c r="I242" s="19"/>
      <c r="J242" s="20"/>
      <c r="K242" s="18"/>
      <c r="L242" s="18"/>
      <c r="M242" s="19"/>
      <c r="N242" s="18"/>
      <c r="O242" s="20">
        <f>IF(AND(I242&lt;&gt;"",IFERROR(DATEVALUE(I242),I242)&lt;TODAY(),J242&lt;&gt;"Completed",J242&lt;&gt;"Verified effective"),"OVERDUE","")</f>
      </c>
    </row>
    <row r="243" spans="1:15" x14ac:dyDescent="0.25">
      <c r="A243" s="17"/>
      <c r="B243" s="18"/>
      <c r="C243" s="18"/>
      <c r="D243" s="18"/>
      <c r="E243" s="18"/>
      <c r="F243" s="18"/>
      <c r="G243" s="18"/>
      <c r="H243" s="19"/>
      <c r="I243" s="19"/>
      <c r="J243" s="20"/>
      <c r="K243" s="18"/>
      <c r="L243" s="18"/>
      <c r="M243" s="19"/>
      <c r="N243" s="18"/>
      <c r="O243" s="20">
        <f>IF(AND(I243&lt;&gt;"",IFERROR(DATEVALUE(I243),I243)&lt;TODAY(),J243&lt;&gt;"Completed",J243&lt;&gt;"Verified effective"),"OVERDUE","")</f>
      </c>
    </row>
    <row r="244" spans="1:15" x14ac:dyDescent="0.25">
      <c r="A244" s="17"/>
      <c r="B244" s="18"/>
      <c r="C244" s="18"/>
      <c r="D244" s="18"/>
      <c r="E244" s="18"/>
      <c r="F244" s="18"/>
      <c r="G244" s="18"/>
      <c r="H244" s="19"/>
      <c r="I244" s="19"/>
      <c r="J244" s="20"/>
      <c r="K244" s="18"/>
      <c r="L244" s="18"/>
      <c r="M244" s="19"/>
      <c r="N244" s="18"/>
      <c r="O244" s="20">
        <f>IF(AND(I244&lt;&gt;"",IFERROR(DATEVALUE(I244),I244)&lt;TODAY(),J244&lt;&gt;"Completed",J244&lt;&gt;"Verified effective"),"OVERDUE","")</f>
      </c>
    </row>
    <row r="245" spans="1:15" x14ac:dyDescent="0.25">
      <c r="A245" s="17"/>
      <c r="B245" s="18"/>
      <c r="C245" s="18"/>
      <c r="D245" s="18"/>
      <c r="E245" s="18"/>
      <c r="F245" s="18"/>
      <c r="G245" s="18"/>
      <c r="H245" s="19"/>
      <c r="I245" s="19"/>
      <c r="J245" s="20"/>
      <c r="K245" s="18"/>
      <c r="L245" s="18"/>
      <c r="M245" s="19"/>
      <c r="N245" s="18"/>
      <c r="O245" s="20">
        <f>IF(AND(I245&lt;&gt;"",IFERROR(DATEVALUE(I245),I245)&lt;TODAY(),J245&lt;&gt;"Completed",J245&lt;&gt;"Verified effective"),"OVERDUE","")</f>
      </c>
    </row>
    <row r="246" spans="1:15" x14ac:dyDescent="0.25">
      <c r="A246" s="17"/>
      <c r="B246" s="18"/>
      <c r="C246" s="18"/>
      <c r="D246" s="18"/>
      <c r="E246" s="18"/>
      <c r="F246" s="18"/>
      <c r="G246" s="18"/>
      <c r="H246" s="19"/>
      <c r="I246" s="19"/>
      <c r="J246" s="20"/>
      <c r="K246" s="18"/>
      <c r="L246" s="18"/>
      <c r="M246" s="19"/>
      <c r="N246" s="18"/>
      <c r="O246" s="20">
        <f>IF(AND(I246&lt;&gt;"",IFERROR(DATEVALUE(I246),I246)&lt;TODAY(),J246&lt;&gt;"Completed",J246&lt;&gt;"Verified effective"),"OVERDUE","")</f>
      </c>
    </row>
    <row r="247" spans="1:15" x14ac:dyDescent="0.25">
      <c r="A247" s="17"/>
      <c r="B247" s="18"/>
      <c r="C247" s="18"/>
      <c r="D247" s="18"/>
      <c r="E247" s="18"/>
      <c r="F247" s="18"/>
      <c r="G247" s="18"/>
      <c r="H247" s="19"/>
      <c r="I247" s="19"/>
      <c r="J247" s="20"/>
      <c r="K247" s="18"/>
      <c r="L247" s="18"/>
      <c r="M247" s="19"/>
      <c r="N247" s="18"/>
      <c r="O247" s="20">
        <f>IF(AND(I247&lt;&gt;"",IFERROR(DATEVALUE(I247),I247)&lt;TODAY(),J247&lt;&gt;"Completed",J247&lt;&gt;"Verified effective"),"OVERDUE","")</f>
      </c>
    </row>
    <row r="248" spans="1:15" x14ac:dyDescent="0.25">
      <c r="A248" s="17"/>
      <c r="B248" s="18"/>
      <c r="C248" s="18"/>
      <c r="D248" s="18"/>
      <c r="E248" s="18"/>
      <c r="F248" s="18"/>
      <c r="G248" s="18"/>
      <c r="H248" s="19"/>
      <c r="I248" s="19"/>
      <c r="J248" s="20"/>
      <c r="K248" s="18"/>
      <c r="L248" s="18"/>
      <c r="M248" s="19"/>
      <c r="N248" s="18"/>
      <c r="O248" s="20">
        <f>IF(AND(I248&lt;&gt;"",IFERROR(DATEVALUE(I248),I248)&lt;TODAY(),J248&lt;&gt;"Completed",J248&lt;&gt;"Verified effective"),"OVERDUE","")</f>
      </c>
    </row>
    <row r="249" spans="1:15" x14ac:dyDescent="0.25">
      <c r="A249" s="17"/>
      <c r="B249" s="18"/>
      <c r="C249" s="18"/>
      <c r="D249" s="18"/>
      <c r="E249" s="18"/>
      <c r="F249" s="18"/>
      <c r="G249" s="18"/>
      <c r="H249" s="19"/>
      <c r="I249" s="19"/>
      <c r="J249" s="20"/>
      <c r="K249" s="18"/>
      <c r="L249" s="18"/>
      <c r="M249" s="19"/>
      <c r="N249" s="18"/>
      <c r="O249" s="20">
        <f>IF(AND(I249&lt;&gt;"",IFERROR(DATEVALUE(I249),I249)&lt;TODAY(),J249&lt;&gt;"Completed",J249&lt;&gt;"Verified effective"),"OVERDUE","")</f>
      </c>
    </row>
    <row r="250" spans="1:15" x14ac:dyDescent="0.25">
      <c r="A250" s="17"/>
      <c r="B250" s="18"/>
      <c r="C250" s="18"/>
      <c r="D250" s="18"/>
      <c r="E250" s="18"/>
      <c r="F250" s="18"/>
      <c r="G250" s="18"/>
      <c r="H250" s="19"/>
      <c r="I250" s="19"/>
      <c r="J250" s="20"/>
      <c r="K250" s="18"/>
      <c r="L250" s="18"/>
      <c r="M250" s="19"/>
      <c r="N250" s="18"/>
      <c r="O250" s="20">
        <f>IF(AND(I250&lt;&gt;"",IFERROR(DATEVALUE(I250),I250)&lt;TODAY(),J250&lt;&gt;"Completed",J250&lt;&gt;"Verified effective"),"OVERDUE","")</f>
      </c>
    </row>
    <row r="251" spans="1:15" x14ac:dyDescent="0.25">
      <c r="A251" s="17"/>
      <c r="B251" s="18"/>
      <c r="C251" s="18"/>
      <c r="D251" s="18"/>
      <c r="E251" s="18"/>
      <c r="F251" s="18"/>
      <c r="G251" s="18"/>
      <c r="H251" s="19"/>
      <c r="I251" s="19"/>
      <c r="J251" s="20"/>
      <c r="K251" s="18"/>
      <c r="L251" s="18"/>
      <c r="M251" s="19"/>
      <c r="N251" s="18"/>
      <c r="O251" s="20">
        <f>IF(AND(I251&lt;&gt;"",IFERROR(DATEVALUE(I251),I251)&lt;TODAY(),J251&lt;&gt;"Completed",J251&lt;&gt;"Verified effective"),"OVERDUE","")</f>
      </c>
    </row>
    <row r="252" spans="1:15" x14ac:dyDescent="0.25">
      <c r="A252" s="17"/>
      <c r="B252" s="18"/>
      <c r="C252" s="18"/>
      <c r="D252" s="18"/>
      <c r="E252" s="18"/>
      <c r="F252" s="18"/>
      <c r="G252" s="18"/>
      <c r="H252" s="19"/>
      <c r="I252" s="19"/>
      <c r="J252" s="20"/>
      <c r="K252" s="18"/>
      <c r="L252" s="18"/>
      <c r="M252" s="19"/>
      <c r="N252" s="18"/>
      <c r="O252" s="20">
        <f>IF(AND(I252&lt;&gt;"",IFERROR(DATEVALUE(I252),I252)&lt;TODAY(),J252&lt;&gt;"Completed",J252&lt;&gt;"Verified effective"),"OVERDUE","")</f>
      </c>
    </row>
    <row r="253" spans="1:15" x14ac:dyDescent="0.25">
      <c r="A253" s="17"/>
      <c r="B253" s="18"/>
      <c r="C253" s="18"/>
      <c r="D253" s="18"/>
      <c r="E253" s="18"/>
      <c r="F253" s="18"/>
      <c r="G253" s="18"/>
      <c r="H253" s="19"/>
      <c r="I253" s="19"/>
      <c r="J253" s="20"/>
      <c r="K253" s="18"/>
      <c r="L253" s="18"/>
      <c r="M253" s="19"/>
      <c r="N253" s="18"/>
      <c r="O253" s="20">
        <f>IF(AND(I253&lt;&gt;"",IFERROR(DATEVALUE(I253),I253)&lt;TODAY(),J253&lt;&gt;"Completed",J253&lt;&gt;"Verified effective"),"OVERDUE","")</f>
      </c>
    </row>
    <row r="254" spans="1:15" x14ac:dyDescent="0.25">
      <c r="A254" s="17"/>
      <c r="B254" s="18"/>
      <c r="C254" s="18"/>
      <c r="D254" s="18"/>
      <c r="E254" s="18"/>
      <c r="F254" s="18"/>
      <c r="G254" s="18"/>
      <c r="H254" s="19"/>
      <c r="I254" s="19"/>
      <c r="J254" s="20"/>
      <c r="K254" s="18"/>
      <c r="L254" s="18"/>
      <c r="M254" s="19"/>
      <c r="N254" s="18"/>
      <c r="O254" s="20">
        <f>IF(AND(I254&lt;&gt;"",IFERROR(DATEVALUE(I254),I254)&lt;TODAY(),J254&lt;&gt;"Completed",J254&lt;&gt;"Verified effective"),"OVERDUE","")</f>
      </c>
    </row>
    <row r="255" spans="1:15" x14ac:dyDescent="0.25">
      <c r="A255" s="17"/>
      <c r="B255" s="18"/>
      <c r="C255" s="18"/>
      <c r="D255" s="18"/>
      <c r="E255" s="18"/>
      <c r="F255" s="18"/>
      <c r="G255" s="18"/>
      <c r="H255" s="19"/>
      <c r="I255" s="19"/>
      <c r="J255" s="20"/>
      <c r="K255" s="18"/>
      <c r="L255" s="18"/>
      <c r="M255" s="19"/>
      <c r="N255" s="18"/>
      <c r="O255" s="20">
        <f>IF(AND(I255&lt;&gt;"",IFERROR(DATEVALUE(I255),I255)&lt;TODAY(),J255&lt;&gt;"Completed",J255&lt;&gt;"Verified effective"),"OVERDUE","")</f>
      </c>
    </row>
    <row r="256" spans="1:15" x14ac:dyDescent="0.25">
      <c r="A256" s="17"/>
      <c r="B256" s="18"/>
      <c r="C256" s="18"/>
      <c r="D256" s="18"/>
      <c r="E256" s="18"/>
      <c r="F256" s="18"/>
      <c r="G256" s="18"/>
      <c r="H256" s="19"/>
      <c r="I256" s="19"/>
      <c r="J256" s="20"/>
      <c r="K256" s="18"/>
      <c r="L256" s="18"/>
      <c r="M256" s="19"/>
      <c r="N256" s="18"/>
      <c r="O256" s="20">
        <f>IF(AND(I256&lt;&gt;"",IFERROR(DATEVALUE(I256),I256)&lt;TODAY(),J256&lt;&gt;"Completed",J256&lt;&gt;"Verified effective"),"OVERDUE","")</f>
      </c>
    </row>
    <row r="257" spans="1:15" x14ac:dyDescent="0.25">
      <c r="A257" s="17"/>
      <c r="B257" s="18"/>
      <c r="C257" s="18"/>
      <c r="D257" s="18"/>
      <c r="E257" s="18"/>
      <c r="F257" s="18"/>
      <c r="G257" s="18"/>
      <c r="H257" s="19"/>
      <c r="I257" s="19"/>
      <c r="J257" s="20"/>
      <c r="K257" s="18"/>
      <c r="L257" s="18"/>
      <c r="M257" s="19"/>
      <c r="N257" s="18"/>
      <c r="O257" s="20">
        <f>IF(AND(I257&lt;&gt;"",IFERROR(DATEVALUE(I257),I257)&lt;TODAY(),J257&lt;&gt;"Completed",J257&lt;&gt;"Verified effective"),"OVERDUE","")</f>
      </c>
    </row>
    <row r="258" spans="1:15" x14ac:dyDescent="0.25">
      <c r="A258" s="17"/>
      <c r="B258" s="18"/>
      <c r="C258" s="18"/>
      <c r="D258" s="18"/>
      <c r="E258" s="18"/>
      <c r="F258" s="18"/>
      <c r="G258" s="18"/>
      <c r="H258" s="19"/>
      <c r="I258" s="19"/>
      <c r="J258" s="20"/>
      <c r="K258" s="18"/>
      <c r="L258" s="18"/>
      <c r="M258" s="19"/>
      <c r="N258" s="18"/>
      <c r="O258" s="20">
        <f>IF(AND(I258&lt;&gt;"",IFERROR(DATEVALUE(I258),I258)&lt;TODAY(),J258&lt;&gt;"Completed",J258&lt;&gt;"Verified effective"),"OVERDUE","")</f>
      </c>
    </row>
    <row r="259" spans="1:15" x14ac:dyDescent="0.25">
      <c r="A259" s="17"/>
      <c r="B259" s="18"/>
      <c r="C259" s="18"/>
      <c r="D259" s="18"/>
      <c r="E259" s="18"/>
      <c r="F259" s="18"/>
      <c r="G259" s="18"/>
      <c r="H259" s="19"/>
      <c r="I259" s="19"/>
      <c r="J259" s="20"/>
      <c r="K259" s="18"/>
      <c r="L259" s="18"/>
      <c r="M259" s="19"/>
      <c r="N259" s="18"/>
      <c r="O259" s="20">
        <f>IF(AND(I259&lt;&gt;"",IFERROR(DATEVALUE(I259),I259)&lt;TODAY(),J259&lt;&gt;"Completed",J259&lt;&gt;"Verified effective"),"OVERDUE","")</f>
      </c>
    </row>
    <row r="260" spans="1:15" x14ac:dyDescent="0.25">
      <c r="A260" s="17"/>
      <c r="B260" s="18"/>
      <c r="C260" s="18"/>
      <c r="D260" s="18"/>
      <c r="E260" s="18"/>
      <c r="F260" s="18"/>
      <c r="G260" s="18"/>
      <c r="H260" s="19"/>
      <c r="I260" s="19"/>
      <c r="J260" s="20"/>
      <c r="K260" s="18"/>
      <c r="L260" s="18"/>
      <c r="M260" s="19"/>
      <c r="N260" s="18"/>
      <c r="O260" s="20">
        <f>IF(AND(I260&lt;&gt;"",IFERROR(DATEVALUE(I260),I260)&lt;TODAY(),J260&lt;&gt;"Completed",J260&lt;&gt;"Verified effective"),"OVERDUE","")</f>
      </c>
    </row>
    <row r="261" spans="1:15" x14ac:dyDescent="0.25">
      <c r="A261" s="17"/>
      <c r="B261" s="18"/>
      <c r="C261" s="18"/>
      <c r="D261" s="18"/>
      <c r="E261" s="18"/>
      <c r="F261" s="18"/>
      <c r="G261" s="18"/>
      <c r="H261" s="19"/>
      <c r="I261" s="19"/>
      <c r="J261" s="20"/>
      <c r="K261" s="18"/>
      <c r="L261" s="18"/>
      <c r="M261" s="19"/>
      <c r="N261" s="18"/>
      <c r="O261" s="20">
        <f>IF(AND(I261&lt;&gt;"",IFERROR(DATEVALUE(I261),I261)&lt;TODAY(),J261&lt;&gt;"Completed",J261&lt;&gt;"Verified effective"),"OVERDUE","")</f>
      </c>
    </row>
    <row r="262" spans="1:15" x14ac:dyDescent="0.25">
      <c r="A262" s="17"/>
      <c r="B262" s="18"/>
      <c r="C262" s="18"/>
      <c r="D262" s="18"/>
      <c r="E262" s="18"/>
      <c r="F262" s="18"/>
      <c r="G262" s="18"/>
      <c r="H262" s="19"/>
      <c r="I262" s="19"/>
      <c r="J262" s="20"/>
      <c r="K262" s="18"/>
      <c r="L262" s="18"/>
      <c r="M262" s="19"/>
      <c r="N262" s="18"/>
      <c r="O262" s="20">
        <f>IF(AND(I262&lt;&gt;"",IFERROR(DATEVALUE(I262),I262)&lt;TODAY(),J262&lt;&gt;"Completed",J262&lt;&gt;"Verified effective"),"OVERDUE","")</f>
      </c>
    </row>
    <row r="263" spans="1:15" x14ac:dyDescent="0.25">
      <c r="A263" s="17"/>
      <c r="B263" s="18"/>
      <c r="C263" s="18"/>
      <c r="D263" s="18"/>
      <c r="E263" s="18"/>
      <c r="F263" s="18"/>
      <c r="G263" s="18"/>
      <c r="H263" s="19"/>
      <c r="I263" s="19"/>
      <c r="J263" s="20"/>
      <c r="K263" s="18"/>
      <c r="L263" s="18"/>
      <c r="M263" s="19"/>
      <c r="N263" s="18"/>
      <c r="O263" s="20">
        <f>IF(AND(I263&lt;&gt;"",IFERROR(DATEVALUE(I263),I263)&lt;TODAY(),J263&lt;&gt;"Completed",J263&lt;&gt;"Verified effective"),"OVERDUE","")</f>
      </c>
    </row>
    <row r="264" spans="1:15" x14ac:dyDescent="0.25">
      <c r="A264" s="17"/>
      <c r="B264" s="18"/>
      <c r="C264" s="18"/>
      <c r="D264" s="18"/>
      <c r="E264" s="18"/>
      <c r="F264" s="18"/>
      <c r="G264" s="18"/>
      <c r="H264" s="19"/>
      <c r="I264" s="19"/>
      <c r="J264" s="20"/>
      <c r="K264" s="18"/>
      <c r="L264" s="18"/>
      <c r="M264" s="19"/>
      <c r="N264" s="18"/>
      <c r="O264" s="20">
        <f>IF(AND(I264&lt;&gt;"",IFERROR(DATEVALUE(I264),I264)&lt;TODAY(),J264&lt;&gt;"Completed",J264&lt;&gt;"Verified effective"),"OVERDUE","")</f>
      </c>
    </row>
    <row r="265" spans="1:15" x14ac:dyDescent="0.25">
      <c r="A265" s="17"/>
      <c r="B265" s="18"/>
      <c r="C265" s="18"/>
      <c r="D265" s="18"/>
      <c r="E265" s="18"/>
      <c r="F265" s="18"/>
      <c r="G265" s="18"/>
      <c r="H265" s="19"/>
      <c r="I265" s="19"/>
      <c r="J265" s="20"/>
      <c r="K265" s="18"/>
      <c r="L265" s="18"/>
      <c r="M265" s="19"/>
      <c r="N265" s="18"/>
      <c r="O265" s="20">
        <f>IF(AND(I265&lt;&gt;"",IFERROR(DATEVALUE(I265),I265)&lt;TODAY(),J265&lt;&gt;"Completed",J265&lt;&gt;"Verified effective"),"OVERDUE","")</f>
      </c>
    </row>
    <row r="266" spans="1:15" x14ac:dyDescent="0.25">
      <c r="A266" s="17"/>
      <c r="B266" s="18"/>
      <c r="C266" s="18"/>
      <c r="D266" s="18"/>
      <c r="E266" s="18"/>
      <c r="F266" s="18"/>
      <c r="G266" s="18"/>
      <c r="H266" s="19"/>
      <c r="I266" s="19"/>
      <c r="J266" s="20"/>
      <c r="K266" s="18"/>
      <c r="L266" s="18"/>
      <c r="M266" s="19"/>
      <c r="N266" s="18"/>
      <c r="O266" s="20">
        <f>IF(AND(I266&lt;&gt;"",IFERROR(DATEVALUE(I266),I266)&lt;TODAY(),J266&lt;&gt;"Completed",J266&lt;&gt;"Verified effective"),"OVERDUE","")</f>
      </c>
    </row>
    <row r="267" spans="1:15" x14ac:dyDescent="0.25">
      <c r="A267" s="17"/>
      <c r="B267" s="18"/>
      <c r="C267" s="18"/>
      <c r="D267" s="18"/>
      <c r="E267" s="18"/>
      <c r="F267" s="18"/>
      <c r="G267" s="18"/>
      <c r="H267" s="19"/>
      <c r="I267" s="19"/>
      <c r="J267" s="20"/>
      <c r="K267" s="18"/>
      <c r="L267" s="18"/>
      <c r="M267" s="19"/>
      <c r="N267" s="18"/>
      <c r="O267" s="20">
        <f>IF(AND(I267&lt;&gt;"",IFERROR(DATEVALUE(I267),I267)&lt;TODAY(),J267&lt;&gt;"Completed",J267&lt;&gt;"Verified effective"),"OVERDUE","")</f>
      </c>
    </row>
    <row r="268" spans="1:15" x14ac:dyDescent="0.25">
      <c r="A268" s="17"/>
      <c r="B268" s="18"/>
      <c r="C268" s="18"/>
      <c r="D268" s="18"/>
      <c r="E268" s="18"/>
      <c r="F268" s="18"/>
      <c r="G268" s="18"/>
      <c r="H268" s="19"/>
      <c r="I268" s="19"/>
      <c r="J268" s="20"/>
      <c r="K268" s="18"/>
      <c r="L268" s="18"/>
      <c r="M268" s="19"/>
      <c r="N268" s="18"/>
      <c r="O268" s="20">
        <f>IF(AND(I268&lt;&gt;"",IFERROR(DATEVALUE(I268),I268)&lt;TODAY(),J268&lt;&gt;"Completed",J268&lt;&gt;"Verified effective"),"OVERDUE","")</f>
      </c>
    </row>
    <row r="269" spans="1:15" x14ac:dyDescent="0.25">
      <c r="A269" s="17"/>
      <c r="B269" s="18"/>
      <c r="C269" s="18"/>
      <c r="D269" s="18"/>
      <c r="E269" s="18"/>
      <c r="F269" s="18"/>
      <c r="G269" s="18"/>
      <c r="H269" s="19"/>
      <c r="I269" s="19"/>
      <c r="J269" s="20"/>
      <c r="K269" s="18"/>
      <c r="L269" s="18"/>
      <c r="M269" s="19"/>
      <c r="N269" s="18"/>
      <c r="O269" s="20">
        <f>IF(AND(I269&lt;&gt;"",IFERROR(DATEVALUE(I269),I269)&lt;TODAY(),J269&lt;&gt;"Completed",J269&lt;&gt;"Verified effective"),"OVERDUE","")</f>
      </c>
    </row>
    <row r="270" spans="1:15" x14ac:dyDescent="0.25">
      <c r="A270" s="17"/>
      <c r="B270" s="18"/>
      <c r="C270" s="18"/>
      <c r="D270" s="18"/>
      <c r="E270" s="18"/>
      <c r="F270" s="18"/>
      <c r="G270" s="18"/>
      <c r="H270" s="19"/>
      <c r="I270" s="19"/>
      <c r="J270" s="20"/>
      <c r="K270" s="18"/>
      <c r="L270" s="18"/>
      <c r="M270" s="19"/>
      <c r="N270" s="18"/>
      <c r="O270" s="20">
        <f>IF(AND(I270&lt;&gt;"",IFERROR(DATEVALUE(I270),I270)&lt;TODAY(),J270&lt;&gt;"Completed",J270&lt;&gt;"Verified effective"),"OVERDUE","")</f>
      </c>
    </row>
    <row r="271" spans="1:15" x14ac:dyDescent="0.25">
      <c r="A271" s="17"/>
      <c r="B271" s="18"/>
      <c r="C271" s="18"/>
      <c r="D271" s="18"/>
      <c r="E271" s="18"/>
      <c r="F271" s="18"/>
      <c r="G271" s="18"/>
      <c r="H271" s="19"/>
      <c r="I271" s="19"/>
      <c r="J271" s="20"/>
      <c r="K271" s="18"/>
      <c r="L271" s="18"/>
      <c r="M271" s="19"/>
      <c r="N271" s="18"/>
      <c r="O271" s="20">
        <f>IF(AND(I271&lt;&gt;"",IFERROR(DATEVALUE(I271),I271)&lt;TODAY(),J271&lt;&gt;"Completed",J271&lt;&gt;"Verified effective"),"OVERDUE","")</f>
      </c>
    </row>
    <row r="272" spans="1:15" x14ac:dyDescent="0.25">
      <c r="A272" s="17"/>
      <c r="B272" s="18"/>
      <c r="C272" s="18"/>
      <c r="D272" s="18"/>
      <c r="E272" s="18"/>
      <c r="F272" s="18"/>
      <c r="G272" s="18"/>
      <c r="H272" s="19"/>
      <c r="I272" s="19"/>
      <c r="J272" s="20"/>
      <c r="K272" s="18"/>
      <c r="L272" s="18"/>
      <c r="M272" s="19"/>
      <c r="N272" s="18"/>
      <c r="O272" s="20">
        <f>IF(AND(I272&lt;&gt;"",IFERROR(DATEVALUE(I272),I272)&lt;TODAY(),J272&lt;&gt;"Completed",J272&lt;&gt;"Verified effective"),"OVERDUE","")</f>
      </c>
    </row>
    <row r="273" spans="1:15" x14ac:dyDescent="0.25">
      <c r="A273" s="17"/>
      <c r="B273" s="18"/>
      <c r="C273" s="18"/>
      <c r="D273" s="18"/>
      <c r="E273" s="18"/>
      <c r="F273" s="18"/>
      <c r="G273" s="18"/>
      <c r="H273" s="19"/>
      <c r="I273" s="19"/>
      <c r="J273" s="20"/>
      <c r="K273" s="18"/>
      <c r="L273" s="18"/>
      <c r="M273" s="19"/>
      <c r="N273" s="18"/>
      <c r="O273" s="20">
        <f>IF(AND(I273&lt;&gt;"",IFERROR(DATEVALUE(I273),I273)&lt;TODAY(),J273&lt;&gt;"Completed",J273&lt;&gt;"Verified effective"),"OVERDUE","")</f>
      </c>
    </row>
    <row r="274" spans="1:15" x14ac:dyDescent="0.25">
      <c r="A274" s="17"/>
      <c r="B274" s="18"/>
      <c r="C274" s="18"/>
      <c r="D274" s="18"/>
      <c r="E274" s="18"/>
      <c r="F274" s="18"/>
      <c r="G274" s="18"/>
      <c r="H274" s="19"/>
      <c r="I274" s="19"/>
      <c r="J274" s="20"/>
      <c r="K274" s="18"/>
      <c r="L274" s="18"/>
      <c r="M274" s="19"/>
      <c r="N274" s="18"/>
      <c r="O274" s="20">
        <f>IF(AND(I274&lt;&gt;"",IFERROR(DATEVALUE(I274),I274)&lt;TODAY(),J274&lt;&gt;"Completed",J274&lt;&gt;"Verified effective"),"OVERDUE","")</f>
      </c>
    </row>
    <row r="275" spans="1:15" x14ac:dyDescent="0.25">
      <c r="A275" s="17"/>
      <c r="B275" s="18"/>
      <c r="C275" s="18"/>
      <c r="D275" s="18"/>
      <c r="E275" s="18"/>
      <c r="F275" s="18"/>
      <c r="G275" s="18"/>
      <c r="H275" s="19"/>
      <c r="I275" s="19"/>
      <c r="J275" s="20"/>
      <c r="K275" s="18"/>
      <c r="L275" s="18"/>
      <c r="M275" s="19"/>
      <c r="N275" s="18"/>
      <c r="O275" s="20">
        <f>IF(AND(I275&lt;&gt;"",IFERROR(DATEVALUE(I275),I275)&lt;TODAY(),J275&lt;&gt;"Completed",J275&lt;&gt;"Verified effective"),"OVERDUE","")</f>
      </c>
    </row>
    <row r="276" spans="1:15" x14ac:dyDescent="0.25">
      <c r="A276" s="17"/>
      <c r="B276" s="18"/>
      <c r="C276" s="18"/>
      <c r="D276" s="18"/>
      <c r="E276" s="18"/>
      <c r="F276" s="18"/>
      <c r="G276" s="18"/>
      <c r="H276" s="19"/>
      <c r="I276" s="19"/>
      <c r="J276" s="20"/>
      <c r="K276" s="18"/>
      <c r="L276" s="18"/>
      <c r="M276" s="19"/>
      <c r="N276" s="18"/>
      <c r="O276" s="20">
        <f>IF(AND(I276&lt;&gt;"",IFERROR(DATEVALUE(I276),I276)&lt;TODAY(),J276&lt;&gt;"Completed",J276&lt;&gt;"Verified effective"),"OVERDUE","")</f>
      </c>
    </row>
    <row r="277" spans="1:15" x14ac:dyDescent="0.25">
      <c r="A277" s="17"/>
      <c r="B277" s="18"/>
      <c r="C277" s="18"/>
      <c r="D277" s="18"/>
      <c r="E277" s="18"/>
      <c r="F277" s="18"/>
      <c r="G277" s="18"/>
      <c r="H277" s="19"/>
      <c r="I277" s="19"/>
      <c r="J277" s="20"/>
      <c r="K277" s="18"/>
      <c r="L277" s="18"/>
      <c r="M277" s="19"/>
      <c r="N277" s="18"/>
      <c r="O277" s="20">
        <f>IF(AND(I277&lt;&gt;"",IFERROR(DATEVALUE(I277),I277)&lt;TODAY(),J277&lt;&gt;"Completed",J277&lt;&gt;"Verified effective"),"OVERDUE","")</f>
      </c>
    </row>
    <row r="278" spans="1:15" x14ac:dyDescent="0.25">
      <c r="A278" s="17"/>
      <c r="B278" s="18"/>
      <c r="C278" s="18"/>
      <c r="D278" s="18"/>
      <c r="E278" s="18"/>
      <c r="F278" s="18"/>
      <c r="G278" s="18"/>
      <c r="H278" s="19"/>
      <c r="I278" s="19"/>
      <c r="J278" s="20"/>
      <c r="K278" s="18"/>
      <c r="L278" s="18"/>
      <c r="M278" s="19"/>
      <c r="N278" s="18"/>
      <c r="O278" s="20">
        <f>IF(AND(I278&lt;&gt;"",IFERROR(DATEVALUE(I278),I278)&lt;TODAY(),J278&lt;&gt;"Completed",J278&lt;&gt;"Verified effective"),"OVERDUE","")</f>
      </c>
    </row>
    <row r="279" spans="1:15" x14ac:dyDescent="0.25">
      <c r="A279" s="17"/>
      <c r="B279" s="18"/>
      <c r="C279" s="18"/>
      <c r="D279" s="18"/>
      <c r="E279" s="18"/>
      <c r="F279" s="18"/>
      <c r="G279" s="18"/>
      <c r="H279" s="19"/>
      <c r="I279" s="19"/>
      <c r="J279" s="20"/>
      <c r="K279" s="18"/>
      <c r="L279" s="18"/>
      <c r="M279" s="19"/>
      <c r="N279" s="18"/>
      <c r="O279" s="20">
        <f>IF(AND(I279&lt;&gt;"",IFERROR(DATEVALUE(I279),I279)&lt;TODAY(),J279&lt;&gt;"Completed",J279&lt;&gt;"Verified effective"),"OVERDUE","")</f>
      </c>
    </row>
    <row r="280" spans="1:15" x14ac:dyDescent="0.25">
      <c r="A280" s="17"/>
      <c r="B280" s="18"/>
      <c r="C280" s="18"/>
      <c r="D280" s="18"/>
      <c r="E280" s="18"/>
      <c r="F280" s="18"/>
      <c r="G280" s="18"/>
      <c r="H280" s="19"/>
      <c r="I280" s="19"/>
      <c r="J280" s="20"/>
      <c r="K280" s="18"/>
      <c r="L280" s="18"/>
      <c r="M280" s="19"/>
      <c r="N280" s="18"/>
      <c r="O280" s="20">
        <f>IF(AND(I280&lt;&gt;"",IFERROR(DATEVALUE(I280),I280)&lt;TODAY(),J280&lt;&gt;"Completed",J280&lt;&gt;"Verified effective"),"OVERDUE","")</f>
      </c>
    </row>
    <row r="281" spans="1:15" x14ac:dyDescent="0.25">
      <c r="A281" s="17"/>
      <c r="B281" s="18"/>
      <c r="C281" s="18"/>
      <c r="D281" s="18"/>
      <c r="E281" s="18"/>
      <c r="F281" s="18"/>
      <c r="G281" s="18"/>
      <c r="H281" s="19"/>
      <c r="I281" s="19"/>
      <c r="J281" s="20"/>
      <c r="K281" s="18"/>
      <c r="L281" s="18"/>
      <c r="M281" s="19"/>
      <c r="N281" s="18"/>
      <c r="O281" s="20">
        <f>IF(AND(I281&lt;&gt;"",IFERROR(DATEVALUE(I281),I281)&lt;TODAY(),J281&lt;&gt;"Completed",J281&lt;&gt;"Verified effective"),"OVERDUE","")</f>
      </c>
    </row>
    <row r="282" spans="1:15" x14ac:dyDescent="0.25">
      <c r="A282" s="17"/>
      <c r="B282" s="18"/>
      <c r="C282" s="18"/>
      <c r="D282" s="18"/>
      <c r="E282" s="18"/>
      <c r="F282" s="18"/>
      <c r="G282" s="18"/>
      <c r="H282" s="19"/>
      <c r="I282" s="19"/>
      <c r="J282" s="20"/>
      <c r="K282" s="18"/>
      <c r="L282" s="18"/>
      <c r="M282" s="19"/>
      <c r="N282" s="18"/>
      <c r="O282" s="20">
        <f>IF(AND(I282&lt;&gt;"",IFERROR(DATEVALUE(I282),I282)&lt;TODAY(),J282&lt;&gt;"Completed",J282&lt;&gt;"Verified effective"),"OVERDUE","")</f>
      </c>
    </row>
    <row r="283" spans="1:15" x14ac:dyDescent="0.25">
      <c r="A283" s="17"/>
      <c r="B283" s="18"/>
      <c r="C283" s="18"/>
      <c r="D283" s="18"/>
      <c r="E283" s="18"/>
      <c r="F283" s="18"/>
      <c r="G283" s="18"/>
      <c r="H283" s="19"/>
      <c r="I283" s="19"/>
      <c r="J283" s="20"/>
      <c r="K283" s="18"/>
      <c r="L283" s="18"/>
      <c r="M283" s="19"/>
      <c r="N283" s="18"/>
      <c r="O283" s="20">
        <f>IF(AND(I283&lt;&gt;"",IFERROR(DATEVALUE(I283),I283)&lt;TODAY(),J283&lt;&gt;"Completed",J283&lt;&gt;"Verified effective"),"OVERDUE","")</f>
      </c>
    </row>
    <row r="284" spans="1:15" x14ac:dyDescent="0.25">
      <c r="A284" s="17"/>
      <c r="B284" s="18"/>
      <c r="C284" s="18"/>
      <c r="D284" s="18"/>
      <c r="E284" s="18"/>
      <c r="F284" s="18"/>
      <c r="G284" s="18"/>
      <c r="H284" s="19"/>
      <c r="I284" s="19"/>
      <c r="J284" s="20"/>
      <c r="K284" s="18"/>
      <c r="L284" s="18"/>
      <c r="M284" s="19"/>
      <c r="N284" s="18"/>
      <c r="O284" s="20">
        <f>IF(AND(I284&lt;&gt;"",IFERROR(DATEVALUE(I284),I284)&lt;TODAY(),J284&lt;&gt;"Completed",J284&lt;&gt;"Verified effective"),"OVERDUE","")</f>
      </c>
    </row>
    <row r="285" spans="1:15" x14ac:dyDescent="0.25">
      <c r="A285" s="17"/>
      <c r="B285" s="18"/>
      <c r="C285" s="18"/>
      <c r="D285" s="18"/>
      <c r="E285" s="18"/>
      <c r="F285" s="18"/>
      <c r="G285" s="18"/>
      <c r="H285" s="19"/>
      <c r="I285" s="19"/>
      <c r="J285" s="20"/>
      <c r="K285" s="18"/>
      <c r="L285" s="18"/>
      <c r="M285" s="19"/>
      <c r="N285" s="18"/>
      <c r="O285" s="20">
        <f>IF(AND(I285&lt;&gt;"",IFERROR(DATEVALUE(I285),I285)&lt;TODAY(),J285&lt;&gt;"Completed",J285&lt;&gt;"Verified effective"),"OVERDUE","")</f>
      </c>
    </row>
    <row r="286" spans="1:15" x14ac:dyDescent="0.25">
      <c r="A286" s="17"/>
      <c r="B286" s="18"/>
      <c r="C286" s="18"/>
      <c r="D286" s="18"/>
      <c r="E286" s="18"/>
      <c r="F286" s="18"/>
      <c r="G286" s="18"/>
      <c r="H286" s="19"/>
      <c r="I286" s="19"/>
      <c r="J286" s="20"/>
      <c r="K286" s="18"/>
      <c r="L286" s="18"/>
      <c r="M286" s="19"/>
      <c r="N286" s="18"/>
      <c r="O286" s="20">
        <f>IF(AND(I286&lt;&gt;"",IFERROR(DATEVALUE(I286),I286)&lt;TODAY(),J286&lt;&gt;"Completed",J286&lt;&gt;"Verified effective"),"OVERDUE","")</f>
      </c>
    </row>
    <row r="287" spans="1:15" x14ac:dyDescent="0.25">
      <c r="A287" s="17"/>
      <c r="B287" s="18"/>
      <c r="C287" s="18"/>
      <c r="D287" s="18"/>
      <c r="E287" s="18"/>
      <c r="F287" s="18"/>
      <c r="G287" s="18"/>
      <c r="H287" s="19"/>
      <c r="I287" s="19"/>
      <c r="J287" s="20"/>
      <c r="K287" s="18"/>
      <c r="L287" s="18"/>
      <c r="M287" s="19"/>
      <c r="N287" s="18"/>
      <c r="O287" s="20">
        <f>IF(AND(I287&lt;&gt;"",IFERROR(DATEVALUE(I287),I287)&lt;TODAY(),J287&lt;&gt;"Completed",J287&lt;&gt;"Verified effective"),"OVERDUE","")</f>
      </c>
    </row>
    <row r="288" spans="1:15" x14ac:dyDescent="0.25">
      <c r="A288" s="17"/>
      <c r="B288" s="18"/>
      <c r="C288" s="18"/>
      <c r="D288" s="18"/>
      <c r="E288" s="18"/>
      <c r="F288" s="18"/>
      <c r="G288" s="18"/>
      <c r="H288" s="19"/>
      <c r="I288" s="19"/>
      <c r="J288" s="20"/>
      <c r="K288" s="18"/>
      <c r="L288" s="18"/>
      <c r="M288" s="19"/>
      <c r="N288" s="18"/>
      <c r="O288" s="20">
        <f>IF(AND(I288&lt;&gt;"",IFERROR(DATEVALUE(I288),I288)&lt;TODAY(),J288&lt;&gt;"Completed",J288&lt;&gt;"Verified effective"),"OVERDUE","")</f>
      </c>
    </row>
    <row r="289" spans="1:15" x14ac:dyDescent="0.25">
      <c r="A289" s="17"/>
      <c r="B289" s="18"/>
      <c r="C289" s="18"/>
      <c r="D289" s="18"/>
      <c r="E289" s="18"/>
      <c r="F289" s="18"/>
      <c r="G289" s="18"/>
      <c r="H289" s="19"/>
      <c r="I289" s="19"/>
      <c r="J289" s="20"/>
      <c r="K289" s="18"/>
      <c r="L289" s="18"/>
      <c r="M289" s="19"/>
      <c r="N289" s="18"/>
      <c r="O289" s="20">
        <f>IF(AND(I289&lt;&gt;"",IFERROR(DATEVALUE(I289),I289)&lt;TODAY(),J289&lt;&gt;"Completed",J289&lt;&gt;"Verified effective"),"OVERDUE","")</f>
      </c>
    </row>
    <row r="290" spans="1:15" x14ac:dyDescent="0.25">
      <c r="A290" s="17"/>
      <c r="B290" s="18"/>
      <c r="C290" s="18"/>
      <c r="D290" s="18"/>
      <c r="E290" s="18"/>
      <c r="F290" s="18"/>
      <c r="G290" s="18"/>
      <c r="H290" s="19"/>
      <c r="I290" s="19"/>
      <c r="J290" s="20"/>
      <c r="K290" s="18"/>
      <c r="L290" s="18"/>
      <c r="M290" s="19"/>
      <c r="N290" s="18"/>
      <c r="O290" s="20">
        <f>IF(AND(I290&lt;&gt;"",IFERROR(DATEVALUE(I290),I290)&lt;TODAY(),J290&lt;&gt;"Completed",J290&lt;&gt;"Verified effective"),"OVERDUE","")</f>
      </c>
    </row>
    <row r="291" spans="1:15" x14ac:dyDescent="0.25">
      <c r="A291" s="17"/>
      <c r="B291" s="18"/>
      <c r="C291" s="18"/>
      <c r="D291" s="18"/>
      <c r="E291" s="18"/>
      <c r="F291" s="18"/>
      <c r="G291" s="18"/>
      <c r="H291" s="19"/>
      <c r="I291" s="19"/>
      <c r="J291" s="20"/>
      <c r="K291" s="18"/>
      <c r="L291" s="18"/>
      <c r="M291" s="19"/>
      <c r="N291" s="18"/>
      <c r="O291" s="20">
        <f>IF(AND(I291&lt;&gt;"",IFERROR(DATEVALUE(I291),I291)&lt;TODAY(),J291&lt;&gt;"Completed",J291&lt;&gt;"Verified effective"),"OVERDUE","")</f>
      </c>
    </row>
    <row r="292" spans="1:15" x14ac:dyDescent="0.25">
      <c r="A292" s="17"/>
      <c r="B292" s="18"/>
      <c r="C292" s="18"/>
      <c r="D292" s="18"/>
      <c r="E292" s="18"/>
      <c r="F292" s="18"/>
      <c r="G292" s="18"/>
      <c r="H292" s="19"/>
      <c r="I292" s="19"/>
      <c r="J292" s="20"/>
      <c r="K292" s="18"/>
      <c r="L292" s="18"/>
      <c r="M292" s="19"/>
      <c r="N292" s="18"/>
      <c r="O292" s="20">
        <f>IF(AND(I292&lt;&gt;"",IFERROR(DATEVALUE(I292),I292)&lt;TODAY(),J292&lt;&gt;"Completed",J292&lt;&gt;"Verified effective"),"OVERDUE","")</f>
      </c>
    </row>
    <row r="293" spans="1:15" x14ac:dyDescent="0.25">
      <c r="A293" s="17"/>
      <c r="B293" s="18"/>
      <c r="C293" s="18"/>
      <c r="D293" s="18"/>
      <c r="E293" s="18"/>
      <c r="F293" s="18"/>
      <c r="G293" s="18"/>
      <c r="H293" s="19"/>
      <c r="I293" s="19"/>
      <c r="J293" s="20"/>
      <c r="K293" s="18"/>
      <c r="L293" s="18"/>
      <c r="M293" s="19"/>
      <c r="N293" s="18"/>
      <c r="O293" s="20">
        <f>IF(AND(I293&lt;&gt;"",IFERROR(DATEVALUE(I293),I293)&lt;TODAY(),J293&lt;&gt;"Completed",J293&lt;&gt;"Verified effective"),"OVERDUE","")</f>
      </c>
    </row>
    <row r="294" spans="1:15" x14ac:dyDescent="0.25">
      <c r="A294" s="17"/>
      <c r="B294" s="18"/>
      <c r="C294" s="18"/>
      <c r="D294" s="18"/>
      <c r="E294" s="18"/>
      <c r="F294" s="18"/>
      <c r="G294" s="18"/>
      <c r="H294" s="19"/>
      <c r="I294" s="19"/>
      <c r="J294" s="20"/>
      <c r="K294" s="18"/>
      <c r="L294" s="18"/>
      <c r="M294" s="19"/>
      <c r="N294" s="18"/>
      <c r="O294" s="20">
        <f>IF(AND(I294&lt;&gt;"",IFERROR(DATEVALUE(I294),I294)&lt;TODAY(),J294&lt;&gt;"Completed",J294&lt;&gt;"Verified effective"),"OVERDUE","")</f>
      </c>
    </row>
    <row r="295" spans="1:15" x14ac:dyDescent="0.25">
      <c r="A295" s="17"/>
      <c r="B295" s="18"/>
      <c r="C295" s="18"/>
      <c r="D295" s="18"/>
      <c r="E295" s="18"/>
      <c r="F295" s="18"/>
      <c r="G295" s="18"/>
      <c r="H295" s="19"/>
      <c r="I295" s="19"/>
      <c r="J295" s="20"/>
      <c r="K295" s="18"/>
      <c r="L295" s="18"/>
      <c r="M295" s="19"/>
      <c r="N295" s="18"/>
      <c r="O295" s="20">
        <f>IF(AND(I295&lt;&gt;"",IFERROR(DATEVALUE(I295),I295)&lt;TODAY(),J295&lt;&gt;"Completed",J295&lt;&gt;"Verified effective"),"OVERDUE","")</f>
      </c>
    </row>
    <row r="296" spans="1:15" x14ac:dyDescent="0.25">
      <c r="A296" s="17"/>
      <c r="B296" s="18"/>
      <c r="C296" s="18"/>
      <c r="D296" s="18"/>
      <c r="E296" s="18"/>
      <c r="F296" s="18"/>
      <c r="G296" s="18"/>
      <c r="H296" s="19"/>
      <c r="I296" s="19"/>
      <c r="J296" s="20"/>
      <c r="K296" s="18"/>
      <c r="L296" s="18"/>
      <c r="M296" s="19"/>
      <c r="N296" s="18"/>
      <c r="O296" s="20">
        <f>IF(AND(I296&lt;&gt;"",IFERROR(DATEVALUE(I296),I296)&lt;TODAY(),J296&lt;&gt;"Completed",J296&lt;&gt;"Verified effective"),"OVERDUE","")</f>
      </c>
    </row>
    <row r="297" spans="1:15" x14ac:dyDescent="0.25">
      <c r="A297" s="17"/>
      <c r="B297" s="18"/>
      <c r="C297" s="18"/>
      <c r="D297" s="18"/>
      <c r="E297" s="18"/>
      <c r="F297" s="18"/>
      <c r="G297" s="18"/>
      <c r="H297" s="19"/>
      <c r="I297" s="19"/>
      <c r="J297" s="20"/>
      <c r="K297" s="18"/>
      <c r="L297" s="18"/>
      <c r="M297" s="19"/>
      <c r="N297" s="18"/>
      <c r="O297" s="20">
        <f>IF(AND(I297&lt;&gt;"",IFERROR(DATEVALUE(I297),I297)&lt;TODAY(),J297&lt;&gt;"Completed",J297&lt;&gt;"Verified effective"),"OVERDUE","")</f>
      </c>
    </row>
    <row r="298" spans="1:15" x14ac:dyDescent="0.25">
      <c r="A298" s="17"/>
      <c r="B298" s="18"/>
      <c r="C298" s="18"/>
      <c r="D298" s="18"/>
      <c r="E298" s="18"/>
      <c r="F298" s="18"/>
      <c r="G298" s="18"/>
      <c r="H298" s="19"/>
      <c r="I298" s="19"/>
      <c r="J298" s="20"/>
      <c r="K298" s="18"/>
      <c r="L298" s="18"/>
      <c r="M298" s="19"/>
      <c r="N298" s="18"/>
      <c r="O298" s="20">
        <f>IF(AND(I298&lt;&gt;"",IFERROR(DATEVALUE(I298),I298)&lt;TODAY(),J298&lt;&gt;"Completed",J298&lt;&gt;"Verified effective"),"OVERDUE","")</f>
      </c>
    </row>
    <row r="299" spans="1:15" x14ac:dyDescent="0.25">
      <c r="A299" s="17"/>
      <c r="B299" s="18"/>
      <c r="C299" s="18"/>
      <c r="D299" s="18"/>
      <c r="E299" s="18"/>
      <c r="F299" s="18"/>
      <c r="G299" s="18"/>
      <c r="H299" s="19"/>
      <c r="I299" s="19"/>
      <c r="J299" s="20"/>
      <c r="K299" s="18"/>
      <c r="L299" s="18"/>
      <c r="M299" s="19"/>
      <c r="N299" s="18"/>
      <c r="O299" s="20">
        <f>IF(AND(I299&lt;&gt;"",IFERROR(DATEVALUE(I299),I299)&lt;TODAY(),J299&lt;&gt;"Completed",J299&lt;&gt;"Verified effective"),"OVERDUE","")</f>
      </c>
    </row>
    <row r="300" spans="1:15" x14ac:dyDescent="0.25">
      <c r="A300" s="17"/>
      <c r="B300" s="18"/>
      <c r="C300" s="18"/>
      <c r="D300" s="18"/>
      <c r="E300" s="18"/>
      <c r="F300" s="18"/>
      <c r="G300" s="18"/>
      <c r="H300" s="19"/>
      <c r="I300" s="19"/>
      <c r="J300" s="20"/>
      <c r="K300" s="18"/>
      <c r="L300" s="18"/>
      <c r="M300" s="19"/>
      <c r="N300" s="18"/>
      <c r="O300" s="20">
        <f>IF(AND(I300&lt;&gt;"",IFERROR(DATEVALUE(I300),I300)&lt;TODAY(),J300&lt;&gt;"Completed",J300&lt;&gt;"Verified effective"),"OVERDUE","")</f>
      </c>
    </row>
    <row r="301" spans="1:15" x14ac:dyDescent="0.25">
      <c r="A301" s="17"/>
      <c r="B301" s="18"/>
      <c r="C301" s="18"/>
      <c r="D301" s="18"/>
      <c r="E301" s="18"/>
      <c r="F301" s="18"/>
      <c r="G301" s="18"/>
      <c r="H301" s="19"/>
      <c r="I301" s="19"/>
      <c r="J301" s="20"/>
      <c r="K301" s="18"/>
      <c r="L301" s="18"/>
      <c r="M301" s="19"/>
      <c r="N301" s="18"/>
      <c r="O301" s="20">
        <f>IF(AND(I301&lt;&gt;"",IFERROR(DATEVALUE(I301),I301)&lt;TODAY(),J301&lt;&gt;"Completed",J301&lt;&gt;"Verified effective"),"OVERDUE","")</f>
      </c>
    </row>
    <row r="302" spans="1:15" x14ac:dyDescent="0.25">
      <c r="A302" s="17"/>
      <c r="B302" s="18"/>
      <c r="C302" s="18"/>
      <c r="D302" s="18"/>
      <c r="E302" s="18"/>
      <c r="F302" s="18"/>
      <c r="G302" s="18"/>
      <c r="H302" s="19"/>
      <c r="I302" s="19"/>
      <c r="J302" s="20"/>
      <c r="K302" s="18"/>
      <c r="L302" s="18"/>
      <c r="M302" s="19"/>
      <c r="N302" s="18"/>
      <c r="O302" s="20">
        <f>IF(AND(I302&lt;&gt;"",IFERROR(DATEVALUE(I302),I302)&lt;TODAY(),J302&lt;&gt;"Completed",J302&lt;&gt;"Verified effective"),"OVERDUE","")</f>
      </c>
    </row>
  </sheetData>
  <autoFilter ref="A1:O1"/>
  <conditionalFormatting sqref="J2:J302">
    <cfRule type="cellIs" dxfId="0" priority="11" operator="equal">
      <formula>"Not started"</formula>
    </cfRule>
    <cfRule type="cellIs" dxfId="1" priority="12" operator="equal">
      <formula>"In progress"</formula>
    </cfRule>
    <cfRule type="cellIs" dxfId="2" priority="13" operator="equal">
      <formula>"Completed"</formula>
    </cfRule>
    <cfRule type="cellIs" dxfId="3" priority="14" operator="equal">
      <formula>"Verified effective"</formula>
    </cfRule>
  </conditionalFormatting>
  <conditionalFormatting sqref="O2:O302">
    <cfRule type="cellIs" dxfId="4" priority="21" operator="equal">
      <formula>"OVERDUE"</formula>
    </cfRule>
  </conditionalFormatting>
  <dataValidations count="2">
    <dataValidation type="list" allowBlank="1" showInputMessage="1" promptTitle="Status" prompt="Choose: Not started / In progress / Completed / Verified effective" showErrorMessage="1" errorStyle="warning" errorTitle="Choose one of the listed values" error="Pick a value from the drop-down list. If you truly need a different one, overwrite this message by typing it anyway." sqref="J10:J302">
      <formula1>"Not started,In progress,Completed,Verified effective"</formula1>
    </dataValidation>
    <dataValidation type="list" allowBlank="1" showInputMessage="1" promptTitle="Status" prompt="Choose: Not started / In progress / Completed / Verified effective" showErrorMessage="1" errorStyle="warning" errorTitle="Choose one of the listed values" error="Pick a value from the drop-down list. If you truly need a different one, overwrite this message by typing it anyway." sqref="J2:J302">
      <formula1>"Not started,In progress,Completed,Verified effective"</formula1>
    </dataValidation>
  </dataValidations>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workbookViewId="0" showGridLines="0"/>
  </sheetViews>
  <sheetFormatPr defaultRowHeight="15" outlineLevelRow="0" outlineLevelCol="0" x14ac:dyDescent="55"/>
  <cols>
    <col min="1" max="1" width="44" customWidth="1"/>
    <col min="2" max="2" width="12" customWidth="1"/>
    <col min="3" max="3" width="13" customWidth="1"/>
    <col min="4" max="4" width="58" customWidth="1"/>
    <col min="5" max="5" width="13" customWidth="1"/>
  </cols>
  <sheetData>
    <row r="1" ht="26" customHeight="1" spans="1:4" x14ac:dyDescent="0.25">
      <c r="A1" s="21" t="s">
        <v>59</v>
      </c>
      <c r="B1" s="21"/>
      <c r="C1" s="21"/>
      <c r="D1" s="21"/>
    </row>
    <row r="2" ht="28" customHeight="1" spans="1:4" x14ac:dyDescent="0.25">
      <c r="A2" s="22" t="s">
        <v>60</v>
      </c>
      <c r="B2" s="22"/>
      <c r="C2" s="22"/>
      <c r="D2" s="22"/>
    </row>
    <row r="4" ht="20" customHeight="1" spans="1:5" x14ac:dyDescent="0.25">
      <c r="A4" s="23" t="s">
        <v>61</v>
      </c>
      <c r="B4" s="23"/>
      <c r="C4" s="23"/>
      <c r="D4" s="23"/>
      <c r="E4" s="23"/>
    </row>
    <row r="5" ht="30" customHeight="1" spans="1:5" x14ac:dyDescent="0.25">
      <c r="A5" s="12" t="s">
        <v>47</v>
      </c>
      <c r="B5" s="12" t="s">
        <v>62</v>
      </c>
      <c r="C5" s="12" t="s">
        <v>63</v>
      </c>
      <c r="D5" s="12" t="s">
        <v>25</v>
      </c>
      <c r="E5" s="12" t="s">
        <v>64</v>
      </c>
    </row>
    <row r="6" ht="26" customHeight="1" spans="1:5" x14ac:dyDescent="0.25">
      <c r="A6" s="18" t="s">
        <v>17</v>
      </c>
      <c r="B6" s="24">
        <f>COUNTIFS(Plan!$A$2:$A$302,"&lt;&gt;",Plan!$A$2:$A$302,"&lt;&gt;EXAMPLE*",Plan!$J$2:$J$302,$A6)</f>
      </c>
      <c r="C6" s="25">
        <f>IF($B$12=0,"",B6/$B$12)</f>
      </c>
      <c r="D6" s="24">
        <f>COUNTIFS(Plan!$A$2:$A$302,"&lt;&gt;",Plan!$A$2:$A$302,"&lt;&gt;EXAMPLE*",Plan!$J$2:$J$302,$A6,Plan!$O$2:$O$302,"OVERDUE")</f>
      </c>
      <c r="E6" s="18" t="s">
        <v>18</v>
      </c>
    </row>
    <row r="7" ht="26" customHeight="1" spans="1:5" x14ac:dyDescent="0.25">
      <c r="A7" s="18" t="s">
        <v>19</v>
      </c>
      <c r="B7" s="24">
        <f>COUNTIFS(Plan!$A$2:$A$302,"&lt;&gt;",Plan!$A$2:$A$302,"&lt;&gt;EXAMPLE*",Plan!$J$2:$J$302,$A7)</f>
      </c>
      <c r="C7" s="25">
        <f>IF($B$12=0,"",B7/$B$12)</f>
      </c>
      <c r="D7" s="24">
        <f>COUNTIFS(Plan!$A$2:$A$302,"&lt;&gt;",Plan!$A$2:$A$302,"&lt;&gt;EXAMPLE*",Plan!$J$2:$J$302,$A7,Plan!$O$2:$O$302,"OVERDUE")</f>
      </c>
      <c r="E7" s="18" t="s">
        <v>20</v>
      </c>
    </row>
    <row r="8" ht="26" customHeight="1" spans="1:5" x14ac:dyDescent="0.25">
      <c r="A8" s="18" t="s">
        <v>21</v>
      </c>
      <c r="B8" s="24">
        <f>COUNTIFS(Plan!$A$2:$A$302,"&lt;&gt;",Plan!$A$2:$A$302,"&lt;&gt;EXAMPLE*",Plan!$J$2:$J$302,$A8)</f>
      </c>
      <c r="C8" s="25">
        <f>IF($B$12=0,"",B8/$B$12)</f>
      </c>
      <c r="D8" s="24">
        <f>COUNTIFS(Plan!$A$2:$A$302,"&lt;&gt;",Plan!$A$2:$A$302,"&lt;&gt;EXAMPLE*",Plan!$J$2:$J$302,$A8,Plan!$O$2:$O$302,"OVERDUE")</f>
      </c>
      <c r="E8" s="18" t="s">
        <v>22</v>
      </c>
    </row>
    <row r="9" ht="26" customHeight="1" spans="1:5" x14ac:dyDescent="0.25">
      <c r="A9" s="18" t="s">
        <v>23</v>
      </c>
      <c r="B9" s="24">
        <f>COUNTIFS(Plan!$A$2:$A$302,"&lt;&gt;",Plan!$A$2:$A$302,"&lt;&gt;EXAMPLE*",Plan!$J$2:$J$302,$A9)</f>
      </c>
      <c r="C9" s="25">
        <f>IF($B$12=0,"",B9/$B$12)</f>
      </c>
      <c r="D9" s="24">
        <f>COUNTIFS(Plan!$A$2:$A$302,"&lt;&gt;",Plan!$A$2:$A$302,"&lt;&gt;EXAMPLE*",Plan!$J$2:$J$302,$A9,Plan!$O$2:$O$302,"OVERDUE")</f>
      </c>
      <c r="E9" s="18" t="s">
        <v>24</v>
      </c>
    </row>
    <row r="10" ht="20" customHeight="1" spans="1:5" x14ac:dyDescent="0.25">
      <c r="A10" s="23" t="s">
        <v>65</v>
      </c>
      <c r="B10" s="23"/>
      <c r="C10" s="23"/>
      <c r="D10" s="23"/>
      <c r="E10" s="23"/>
    </row>
    <row r="11" ht="30" customHeight="1" spans="1:5" x14ac:dyDescent="0.25">
      <c r="A11" s="12" t="s">
        <v>66</v>
      </c>
      <c r="B11" s="12" t="s">
        <v>62</v>
      </c>
      <c r="C11" s="12" t="s">
        <v>63</v>
      </c>
      <c r="D11" s="12" t="s">
        <v>67</v>
      </c>
      <c r="E11" s="12" t="s">
        <v>68</v>
      </c>
    </row>
    <row r="12" ht="24" customHeight="1" spans="1:5" x14ac:dyDescent="0.25">
      <c r="A12" s="18" t="s">
        <v>69</v>
      </c>
      <c r="B12" s="24">
        <f>COUNTIFS(Plan!$A$2:$A$302,"&lt;&gt;",Plan!$A$2:$A$302,"&lt;&gt;EXAMPLE*")</f>
      </c>
      <c r="C12" s="25">
        <f>IF(OR($B12="",$B$12=0,$B12=0),"",$B12/$B$12)</f>
      </c>
      <c r="D12" s="17" t="s">
        <v>67</v>
      </c>
      <c r="E12" s="18" t="s">
        <v>70</v>
      </c>
    </row>
    <row r="13" ht="24" customHeight="1" spans="1:5" x14ac:dyDescent="0.25">
      <c r="A13" s="18" t="s">
        <v>71</v>
      </c>
      <c r="B13" s="24">
        <f>COUNTIFS(Plan!$A$2:$A$302,"&lt;&gt;",Plan!$A$2:$A$302,"&lt;&gt;EXAMPLE*",Plan!$J$2:$J$302,"Not started")+COUNTIFS(Plan!$A$2:$A$302,"&lt;&gt;",Plan!$A$2:$A$302,"&lt;&gt;EXAMPLE*",Plan!$J$2:$J$302,"In progress")</f>
      </c>
      <c r="C13" s="25">
        <f>IF(OR($B13="",$B$12=0,$B13=0),"",$B13/$B$12)</f>
      </c>
      <c r="D13" s="17" t="s">
        <v>67</v>
      </c>
      <c r="E13" s="18" t="s">
        <v>72</v>
      </c>
    </row>
    <row r="14" ht="24" customHeight="1" spans="1:5" x14ac:dyDescent="0.25">
      <c r="A14" s="18" t="s">
        <v>25</v>
      </c>
      <c r="B14" s="24">
        <f>COUNTIFS(Plan!$A$2:$A$302,"&lt;&gt;",Plan!$A$2:$A$302,"&lt;&gt;EXAMPLE*",Plan!$O$2:$O$302,"OVERDUE")</f>
      </c>
      <c r="C14" s="25">
        <f>IF(OR($B14="",$B$12=0,$B14=0),"",$B14/$B$12)</f>
      </c>
      <c r="D14" s="17" t="s">
        <v>67</v>
      </c>
      <c r="E14" s="18" t="s">
        <v>73</v>
      </c>
    </row>
    <row r="15" ht="24" customHeight="1" spans="1:5" x14ac:dyDescent="0.25">
      <c r="A15" s="18" t="s">
        <v>74</v>
      </c>
      <c r="B15" s="24">
        <f>COUNTIFS(Plan!$A$2:$A$302,"&lt;&gt;",Plan!$A$2:$A$302,"&lt;&gt;EXAMPLE*",Plan!$J$2:$J$302,"Completed",Plan!$M$2:$M$302,"")</f>
      </c>
      <c r="C15" s="25">
        <f>IF(OR($B15="",$B$12=0,$B15=0),"",$B15/$B$12)</f>
      </c>
      <c r="D15" s="17" t="s">
        <v>67</v>
      </c>
      <c r="E15" s="18" t="s">
        <v>75</v>
      </c>
    </row>
    <row r="16" ht="24" customHeight="1" spans="1:5" x14ac:dyDescent="0.25">
      <c r="A16" s="18" t="s">
        <v>23</v>
      </c>
      <c r="B16" s="24">
        <f>COUNTIFS(Plan!$A$2:$A$302,"&lt;&gt;",Plan!$A$2:$A$302,"&lt;&gt;EXAMPLE*",Plan!$J$2:$J$302,"Verified effective")</f>
      </c>
      <c r="C16" s="25">
        <f>IF(OR($B16="",$B$12=0,$B16=0),"",$B16/$B$12)</f>
      </c>
      <c r="D16" s="17" t="s">
        <v>67</v>
      </c>
      <c r="E16" s="18" t="s">
        <v>76</v>
      </c>
    </row>
    <row r="17" ht="24" customHeight="1" spans="1:5" x14ac:dyDescent="0.25">
      <c r="A17" s="18" t="s">
        <v>77</v>
      </c>
      <c r="B17" s="25">
        <f>IF($B$12=0,"",B16/$B$12)</f>
      </c>
      <c r="C17" s="25">
        <f>IF(OR($B17="",$B$12=0,$B17=0),"",$B17/$B$12)</f>
      </c>
      <c r="D17" s="17" t="s">
        <v>67</v>
      </c>
      <c r="E17" s="18" t="s">
        <v>78</v>
      </c>
    </row>
    <row r="20" ht="28" customHeight="1" spans="1:4" x14ac:dyDescent="0.25">
      <c r="A20" s="22" t="s">
        <v>79</v>
      </c>
      <c r="B20" s="22"/>
      <c r="C20" s="22"/>
      <c r="D20" s="22"/>
    </row>
  </sheetData>
  <mergeCells count="5">
    <mergeCell ref="A1:D1"/>
    <mergeCell ref="A2:D2"/>
    <mergeCell ref="A4:E4"/>
    <mergeCell ref="A10:E10"/>
    <mergeCell ref="A20:D20"/>
  </mergeCells>
  <conditionalFormatting sqref="A6:A9">
    <cfRule type="cellIs" dxfId="5" priority="11" operator="equal">
      <formula>"Not started"</formula>
    </cfRule>
    <cfRule type="cellIs" dxfId="6" priority="12" operator="equal">
      <formula>"In progress"</formula>
    </cfRule>
    <cfRule type="cellIs" dxfId="7" priority="13" operator="equal">
      <formula>"Completed"</formula>
    </cfRule>
    <cfRule type="cellIs" dxfId="8" priority="14" operator="equal">
      <formula>"Verified effective"</formula>
    </cfRule>
  </conditionalFormatting>
  <conditionalFormatting sqref="B6:B9">
    <cfRule type="cellIs" dxfId="9" priority="21" operator="equal">
      <formula>"Not started"</formula>
    </cfRule>
    <cfRule type="cellIs" dxfId="10" priority="22" operator="equal">
      <formula>"In progress"</formula>
    </cfRule>
    <cfRule type="cellIs" dxfId="11" priority="23" operator="equal">
      <formula>"Completed"</formula>
    </cfRule>
    <cfRule type="cellIs" dxfId="12" priority="24" operator="equal">
      <formula>"Verified effective"</formula>
    </cfRule>
  </conditionalFormatting>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Plan</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Meridex · horof.space</dc:creator>
  <dc:title/>
  <dc:subject/>
  <dc:description/>
  <cp:keywords/>
  <cp:category/>
  <cp:lastModifiedBy>Meridex · horof.space</cp:lastModifiedBy>
  <dcterms:created xsi:type="dcterms:W3CDTF">2026-09-30T00:00:00Z</dcterms:created>
  <dcterms:modified xsi:type="dcterms:W3CDTF">2026-09-30T00:00:00Z</dcterms:modified>
</cp:coreProperties>
</file>